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4\3_EnPDF\"/>
    </mc:Choice>
  </mc:AlternateContent>
  <bookViews>
    <workbookView xWindow="0" yWindow="0" windowWidth="19200" windowHeight="8325"/>
  </bookViews>
  <sheets>
    <sheet name="Portada" sheetId="19" r:id="rId1"/>
    <sheet name="Pag01" sheetId="1" r:id="rId2"/>
    <sheet name="Pag02" sheetId="2" r:id="rId3"/>
    <sheet name="Pag03-04" sheetId="3" r:id="rId4"/>
    <sheet name="Pag05" sheetId="4" r:id="rId5"/>
    <sheet name="Pag06" sheetId="5" r:id="rId6"/>
    <sheet name="Pag07-08" sheetId="6" r:id="rId7"/>
    <sheet name="Pag09-10" sheetId="7" r:id="rId8"/>
    <sheet name="Pag11-12" sheetId="8" r:id="rId9"/>
    <sheet name="Pag13-14" sheetId="9" r:id="rId10"/>
    <sheet name="Pag15-16" sheetId="10" r:id="rId11"/>
    <sheet name="Pag17-18" sheetId="11" r:id="rId12"/>
    <sheet name="Pag19-20" sheetId="12" r:id="rId13"/>
    <sheet name="Pag21-22" sheetId="13" r:id="rId14"/>
    <sheet name="Pag23-24" sheetId="14" r:id="rId15"/>
    <sheet name="Pag25-26" sheetId="15" r:id="rId16"/>
    <sheet name="Pag27-28" sheetId="16" r:id="rId17"/>
  </sheets>
  <definedNames>
    <definedName name="_xlnm.Print_Area" localSheetId="1">'Pag01'!$A$1:$J$54</definedName>
    <definedName name="_xlnm.Print_Area" localSheetId="2">'Pag02'!$A$1:$M$59</definedName>
    <definedName name="_xlnm.Print_Area" localSheetId="3">'Pag03-04'!$A$1:$M$135</definedName>
    <definedName name="_xlnm.Print_Area" localSheetId="4">'Pag05'!$A$1:$J$59</definedName>
    <definedName name="_xlnm.Print_Area" localSheetId="5">'Pag06'!$A$1:$J$59</definedName>
    <definedName name="_xlnm.Print_Area" localSheetId="6">'Pag07-08'!$A$1:$J$118</definedName>
    <definedName name="_xlnm.Print_Area" localSheetId="7">'Pag09-10'!$A$1:$J$118</definedName>
    <definedName name="_xlnm.Print_Area" localSheetId="8">'Pag11-12'!$A$1:$J$118</definedName>
    <definedName name="_xlnm.Print_Area" localSheetId="9">'Pag13-14'!$A$1:$J$117</definedName>
    <definedName name="_xlnm.Print_Area" localSheetId="10">'Pag15-16'!$A$1:$J$117</definedName>
    <definedName name="_xlnm.Print_Area" localSheetId="12">'Pag19-20'!$A$1:$J$112</definedName>
    <definedName name="_xlnm.Print_Area" localSheetId="13">'Pag21-22'!$A$1:$J$99</definedName>
    <definedName name="_xlnm.Print_Area" localSheetId="14">'Pag23-24'!$A$1:$I$117</definedName>
    <definedName name="_xlnm.Print_Area" localSheetId="15">'Pag25-26'!$A$1:$I$117</definedName>
    <definedName name="_xlnm.Print_Area" localSheetId="16">'Pag27-28'!$A$1:$I$117</definedName>
    <definedName name="_xlnm.Print_Area" localSheetId="0">Portada!$A$1:$J$55</definedName>
    <definedName name="Print_Area" localSheetId="1">'Pag01'!#REF!</definedName>
    <definedName name="Print_Area" localSheetId="2">'Pag02'!$B$1:$L$57</definedName>
    <definedName name="Print_Area" localSheetId="3">'Pag03-04'!$A$1:$J$100</definedName>
    <definedName name="Print_Area" localSheetId="4">'Pag05'!$A$1:$J$59</definedName>
    <definedName name="Print_Area" localSheetId="5">'Pag06'!$A$1:$J$59</definedName>
    <definedName name="Print_Area" localSheetId="6">'Pag07-08'!$A$1:$J$102</definedName>
    <definedName name="Print_Area" localSheetId="7">'Pag09-10'!$A$1:$J$102</definedName>
    <definedName name="Print_Area" localSheetId="8">'Pag11-12'!$A$1:$J$102</definedName>
    <definedName name="Print_Area" localSheetId="9">'Pag13-14'!$A$1:$J$102</definedName>
    <definedName name="Print_Area" localSheetId="10">'Pag15-16'!$A$1:$J$102</definedName>
    <definedName name="Print_Area" localSheetId="11">'Pag17-18'!$A$1:$J$102</definedName>
    <definedName name="Print_Area" localSheetId="12">'Pag19-20'!$A$1:$J$64</definedName>
    <definedName name="Print_Area" localSheetId="13">'Pag21-22'!$A$1:$J$51</definedName>
    <definedName name="Print_Area" localSheetId="14">'Pag23-24'!$A$1:$G$102</definedName>
    <definedName name="Print_Area" localSheetId="15">'Pag25-26'!$A$1:$H$102</definedName>
    <definedName name="Print_Area" localSheetId="16">'Pag27-28'!$A$1:$H$102</definedName>
    <definedName name="Print_Titles" localSheetId="3">'Pag03-04'!$1:$11</definedName>
    <definedName name="Print_Titles" localSheetId="6">'Pag07-08'!$1:$13</definedName>
    <definedName name="Print_Titles" localSheetId="7">'Pag09-10'!$1:$13</definedName>
    <definedName name="Print_Titles" localSheetId="8">'Pag11-12'!$1:$13</definedName>
    <definedName name="Print_Titles" localSheetId="9">'Pag13-14'!$1:$13</definedName>
    <definedName name="Print_Titles" localSheetId="10">'Pag15-16'!$1:$13</definedName>
    <definedName name="Print_Titles" localSheetId="11">'Pag17-18'!$1:$13</definedName>
    <definedName name="Print_Titles" localSheetId="12">'Pag19-20'!$1:$10</definedName>
    <definedName name="Print_Titles" localSheetId="13">'Pag21-22'!$1:$9</definedName>
    <definedName name="Print_Titles" localSheetId="14">'Pag23-24'!$1:$13</definedName>
    <definedName name="Print_Titles" localSheetId="15">'Pag25-26'!$1:$13</definedName>
    <definedName name="Print_Titles" localSheetId="16">'Pag27-28'!$1:$13</definedName>
    <definedName name="_xlnm.Print_Titles" localSheetId="3">'Pag03-04'!$1:$10</definedName>
    <definedName name="_xlnm.Print_Titles" localSheetId="6">'Pag07-08'!$1:$12</definedName>
    <definedName name="_xlnm.Print_Titles" localSheetId="7">'Pag09-10'!$1:$12</definedName>
    <definedName name="_xlnm.Print_Titles" localSheetId="8">'Pag11-12'!$1:$12</definedName>
    <definedName name="_xlnm.Print_Titles" localSheetId="9">'Pag13-14'!$1:$12</definedName>
    <definedName name="_xlnm.Print_Titles" localSheetId="10">'Pag15-16'!$1:$12</definedName>
    <definedName name="_xlnm.Print_Titles" localSheetId="11">'Pag17-18'!$1:$12</definedName>
    <definedName name="_xlnm.Print_Titles" localSheetId="12">'Pag19-20'!$1:$9</definedName>
    <definedName name="_xlnm.Print_Titles" localSheetId="13">'Pag21-22'!$1:$9</definedName>
    <definedName name="_xlnm.Print_Titles" localSheetId="14">'Pag23-24'!$1:$12</definedName>
    <definedName name="_xlnm.Print_Titles" localSheetId="15">'Pag25-26'!$1:$12</definedName>
    <definedName name="_xlnm.Print_Titles" localSheetId="16">'Pag27-28'!$1:$12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6" l="1"/>
  <c r="B5" i="15"/>
  <c r="B5" i="14"/>
  <c r="B5" i="5"/>
  <c r="B5" i="4"/>
  <c r="M93" i="3"/>
  <c r="L93" i="3"/>
  <c r="K93" i="3"/>
  <c r="M91" i="3"/>
  <c r="L91" i="3"/>
  <c r="K91" i="3"/>
  <c r="M89" i="3"/>
  <c r="L89" i="3"/>
  <c r="K89" i="3"/>
  <c r="M87" i="3"/>
  <c r="L87" i="3"/>
  <c r="K87" i="3"/>
  <c r="M85" i="3"/>
  <c r="L85" i="3"/>
  <c r="K85" i="3"/>
  <c r="M84" i="3"/>
  <c r="L84" i="3"/>
  <c r="K84" i="3"/>
  <c r="M83" i="3"/>
  <c r="L83" i="3"/>
  <c r="K83" i="3"/>
  <c r="M82" i="3"/>
  <c r="L82" i="3"/>
  <c r="K82" i="3"/>
  <c r="M80" i="3"/>
  <c r="L80" i="3"/>
  <c r="K80" i="3"/>
  <c r="M78" i="3"/>
  <c r="L78" i="3"/>
  <c r="K78" i="3"/>
  <c r="M76" i="3"/>
  <c r="L76" i="3"/>
  <c r="K76" i="3"/>
  <c r="M74" i="3"/>
  <c r="L74" i="3"/>
  <c r="K74" i="3"/>
  <c r="M73" i="3"/>
  <c r="L73" i="3"/>
  <c r="K73" i="3"/>
  <c r="M72" i="3"/>
  <c r="L72" i="3"/>
  <c r="K72" i="3"/>
  <c r="M71" i="3"/>
  <c r="L71" i="3"/>
  <c r="K71" i="3"/>
  <c r="M70" i="3"/>
  <c r="L70" i="3"/>
  <c r="K70" i="3"/>
  <c r="M68" i="3"/>
  <c r="L68" i="3"/>
  <c r="K68" i="3"/>
  <c r="M67" i="3"/>
  <c r="L67" i="3"/>
  <c r="K67" i="3"/>
  <c r="M66" i="3"/>
  <c r="L66" i="3"/>
  <c r="K66" i="3"/>
  <c r="M64" i="3"/>
  <c r="L64" i="3"/>
  <c r="K64" i="3"/>
  <c r="M63" i="3"/>
  <c r="L63" i="3"/>
  <c r="K63" i="3"/>
  <c r="M62" i="3"/>
  <c r="L62" i="3"/>
  <c r="K62" i="3"/>
  <c r="M61" i="3"/>
  <c r="L61" i="3"/>
  <c r="K61" i="3"/>
  <c r="M59" i="3"/>
  <c r="L59" i="3"/>
  <c r="K59" i="3"/>
  <c r="M58" i="3"/>
  <c r="L58" i="3"/>
  <c r="K58" i="3"/>
  <c r="M57" i="3"/>
  <c r="L57" i="3"/>
  <c r="K57" i="3"/>
  <c r="M56" i="3"/>
  <c r="L56" i="3"/>
  <c r="K56" i="3"/>
  <c r="M55" i="3"/>
  <c r="L55" i="3"/>
  <c r="K55" i="3"/>
  <c r="M53" i="3"/>
  <c r="L53" i="3"/>
  <c r="K53" i="3"/>
  <c r="M52" i="3"/>
  <c r="L52" i="3"/>
  <c r="K52" i="3"/>
  <c r="M51" i="3"/>
  <c r="L51" i="3"/>
  <c r="K51" i="3"/>
  <c r="M50" i="3"/>
  <c r="L50" i="3"/>
  <c r="K50" i="3"/>
  <c r="M49" i="3"/>
  <c r="L49" i="3"/>
  <c r="K49" i="3"/>
  <c r="M48" i="3"/>
  <c r="L48" i="3"/>
  <c r="K48" i="3"/>
  <c r="M47" i="3"/>
  <c r="L47" i="3"/>
  <c r="L46" i="3"/>
  <c r="M45" i="3"/>
  <c r="L45" i="3"/>
  <c r="K45" i="3"/>
  <c r="M44" i="3"/>
  <c r="L44" i="3"/>
  <c r="K44" i="3"/>
  <c r="M42" i="3"/>
  <c r="L42" i="3"/>
  <c r="K42" i="3"/>
  <c r="M41" i="3"/>
  <c r="L41" i="3"/>
  <c r="K41" i="3"/>
  <c r="M40" i="3"/>
  <c r="L40" i="3"/>
  <c r="K40" i="3"/>
  <c r="M39" i="3"/>
  <c r="L39" i="3"/>
  <c r="K39" i="3"/>
  <c r="M38" i="3"/>
  <c r="L38" i="3"/>
  <c r="K38" i="3"/>
  <c r="M37" i="3"/>
  <c r="L37" i="3"/>
  <c r="K37" i="3"/>
  <c r="M35" i="3"/>
  <c r="L35" i="3"/>
  <c r="K35" i="3"/>
  <c r="M33" i="3"/>
  <c r="L33" i="3"/>
  <c r="K33" i="3"/>
  <c r="M32" i="3"/>
  <c r="L32" i="3"/>
  <c r="K32" i="3"/>
  <c r="M31" i="3"/>
  <c r="L31" i="3"/>
  <c r="K31" i="3"/>
  <c r="M29" i="3"/>
  <c r="L29" i="3"/>
  <c r="K29" i="3"/>
  <c r="M27" i="3"/>
  <c r="L27" i="3"/>
  <c r="K27" i="3"/>
  <c r="M25" i="3"/>
  <c r="L25" i="3"/>
  <c r="K25" i="3"/>
  <c r="M24" i="3"/>
  <c r="L24" i="3"/>
  <c r="K24" i="3"/>
  <c r="M23" i="3"/>
  <c r="L23" i="3"/>
  <c r="K23" i="3"/>
  <c r="M22" i="3"/>
  <c r="L22" i="3"/>
  <c r="K22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A5" i="3"/>
  <c r="M46" i="3" l="1"/>
  <c r="K47" i="3"/>
  <c r="K46" i="3"/>
</calcChain>
</file>

<file path=xl/sharedStrings.xml><?xml version="1.0" encoding="utf-8"?>
<sst xmlns="http://schemas.openxmlformats.org/spreadsheetml/2006/main" count="1071" uniqueCount="202">
  <si>
    <t>Noviembre 2024</t>
  </si>
  <si>
    <t>PARO REGISTRADO POR SEXO Y EDADES</t>
  </si>
  <si>
    <t>Noviembre</t>
  </si>
  <si>
    <t>Variación Mensual</t>
  </si>
  <si>
    <t>Variación Anual</t>
  </si>
  <si>
    <t>2024</t>
  </si>
  <si>
    <t>Octubre 2024</t>
  </si>
  <si>
    <t>Noviembre 2023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</si>
  <si>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</si>
  <si>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</si>
  <si>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</si>
  <si>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</si>
  <si>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</si>
  <si>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</si>
  <si>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</si>
  <si>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</si>
  <si>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</si>
  <si>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</si>
  <si>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</si>
  <si>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>Para cada caso porcentajes sobre el total de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</si>
  <si>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</si>
  <si>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</si>
  <si>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</si>
  <si>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</si>
  <si>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</si>
  <si>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</si>
  <si>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</si>
  <si>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</si>
  <si>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</si>
  <si>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</si>
  <si>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</si>
  <si>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</si>
  <si>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Para cada caso porcentajes sobre el total de Paro Registrado Extranjeros</t>
  </si>
  <si>
    <t>MENORES DE 25 AÑOS EXTRANJEROS EN EL PARO REGISTRADO JOVEN</t>
  </si>
  <si>
    <t>Para cada caso porcentajes sobre el total de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</si>
  <si>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</si>
  <si>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</si>
  <si>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</si>
  <si>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</si>
  <si>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</si>
  <si>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</si>
  <si>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</si>
  <si>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</si>
  <si>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</si>
  <si>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</si>
  <si>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</si>
  <si>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</si>
  <si>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</si>
  <si>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</si>
  <si>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</si>
  <si>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</si>
  <si>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</si>
  <si>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</si>
  <si>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</si>
  <si>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</si>
  <si>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</si>
  <si>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</si>
  <si>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</si>
  <si>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</si>
  <si>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</si>
  <si>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</si>
  <si>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</si>
  <si>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</si>
  <si>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</si>
  <si>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</si>
  <si>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</si>
  <si>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</si>
  <si>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</si>
  <si>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</si>
  <si>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</si>
  <si>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</si>
  <si>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</si>
  <si>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</si>
  <si>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</si>
  <si>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</si>
  <si>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</si>
  <si>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</si>
  <si>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</si>
  <si>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</si>
  <si>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</si>
  <si>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</si>
  <si>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</si>
  <si>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</si>
  <si>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</si>
  <si>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</si>
  <si>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</si>
  <si>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</si>
  <si>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</si>
  <si>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</si>
  <si>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</si>
  <si>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</si>
  <si>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</si>
  <si>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</si>
  <si>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</si>
  <si>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</si>
  <si>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</si>
  <si>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</si>
  <si>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</si>
  <si>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</si>
  <si>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</si>
  <si>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</si>
  <si>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</si>
  <si>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</si>
  <si>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</si>
  <si>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</si>
  <si>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</si>
  <si>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</si>
  <si>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</si>
  <si>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</si>
  <si>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</si>
  <si>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</si>
  <si>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</si>
  <si>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</si>
  <si>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</si>
  <si>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</si>
  <si>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</si>
  <si>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</si>
  <si>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</si>
  <si>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</si>
  <si>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</si>
  <si>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</si>
  <si>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</si>
  <si>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</si>
  <si>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</si>
  <si>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</si>
  <si>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</si>
  <si>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</si>
  <si>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</si>
  <si>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</si>
  <si>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</si>
  <si>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</si>
  <si>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</si>
  <si>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</si>
  <si>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</si>
  <si>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</si>
  <si>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</si>
  <si>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</si>
  <si>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</si>
  <si>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</si>
  <si>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</si>
  <si>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</si>
  <si>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</si>
  <si>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</si>
  <si>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</si>
  <si>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</si>
  <si>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</si>
  <si>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</si>
  <si>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</si>
  <si>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</si>
  <si>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</si>
  <si>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</si>
  <si>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</si>
  <si>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</si>
  <si>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</si>
  <si>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</si>
  <si>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</si>
  <si>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</si>
  <si>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</si>
  <si>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</si>
  <si>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</si>
  <si>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</si>
  <si>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</si>
  <si>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</si>
  <si>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</si>
  <si>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</si>
  <si>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</si>
  <si>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</si>
  <si>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</si>
  <si>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</si>
  <si>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</si>
  <si>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</si>
  <si>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</si>
  <si>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</si>
  <si>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</si>
  <si>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</si>
  <si>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</si>
  <si>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</si>
  <si>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</si>
  <si>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</si>
  <si>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</si>
  <si>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</si>
  <si>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</si>
  <si>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</si>
  <si>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</si>
  <si>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</si>
  <si>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</si>
  <si>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</si>
  <si>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</si>
  <si>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</si>
  <si>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</si>
  <si>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</si>
  <si>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</si>
  <si>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</si>
  <si>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</si>
  <si>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</si>
  <si>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</si>
  <si>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</si>
  <si>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</si>
  <si>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OBSERVATORIO DE LA 
JUVENTUD EN ESPAÑA
estadística-injuve</t>
  </si>
  <si>
    <t>Paro Registrado</t>
  </si>
  <si>
    <t>noviembre
2024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</si>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</sst>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\+#,##0;\-#,##0"/>
    <numFmt numFmtId="165" formatCode="\+0.00;\-0.00"/>
    <numFmt numFmtId="166" formatCode="0.0%"/>
    <numFmt numFmtId="167" formatCode="#,##0_ ;\-#,##0\ "/>
    <numFmt numFmtId="168" formatCode="#,##0.0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0"/>
      <color theme="5" tint="-0.249977111117893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sz val="11"/>
      <color theme="0"/>
      <name val="GothamMedium"/>
      <family val="3"/>
    </font>
    <font>
      <b/>
      <sz val="26"/>
      <color theme="0"/>
      <name val="Calibri"/>
      <family val="2"/>
      <scheme val="minor"/>
    </font>
    <font>
      <b/>
      <sz val="36"/>
      <color rgb="FF94A346"/>
      <name val="Gotham Medium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0079CC"/>
        <bgColor indexed="64"/>
      </patternFill>
    </fill>
    <fill>
      <patternFill patternType="solid">
        <fgColor rgb="FF82CFED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1" fillId="0" borderId="0">
      <alignment horizontal="center"/>
    </xf>
    <xf numFmtId="0" fontId="23" fillId="0" borderId="0"/>
    <xf numFmtId="0" fontId="23" fillId="0" borderId="0"/>
    <xf numFmtId="0" fontId="23" fillId="0" borderId="0"/>
    <xf numFmtId="0" fontId="1" fillId="0" borderId="0"/>
  </cellStyleXfs>
  <cellXfs count="466">
    <xf numFmtId="0" fontId="0" fillId="0" borderId="0" xfId="0"/>
    <xf numFmtId="49" fontId="2" fillId="0" borderId="0" xfId="0" quotePrefix="1" applyNumberFormat="1" applyFont="1" applyFill="1" applyAlignment="1"/>
    <xf numFmtId="0" fontId="3" fillId="0" borderId="0" xfId="0" applyFont="1"/>
    <xf numFmtId="49" fontId="4" fillId="0" borderId="0" xfId="0" applyNumberFormat="1" applyFont="1" applyFill="1" applyAlignment="1"/>
    <xf numFmtId="0" fontId="5" fillId="0" borderId="0" xfId="3" applyFill="1" applyAlignment="1"/>
    <xf numFmtId="0" fontId="6" fillId="0" borderId="0" xfId="0" applyFont="1" applyFill="1"/>
    <xf numFmtId="0" fontId="6" fillId="0" borderId="0" xfId="0" applyFont="1"/>
    <xf numFmtId="0" fontId="7" fillId="0" borderId="1" xfId="0" applyFont="1" applyFill="1" applyBorder="1" applyAlignment="1">
      <alignment vertical="center"/>
    </xf>
    <xf numFmtId="17" fontId="8" fillId="0" borderId="2" xfId="0" applyNumberFormat="1" applyFont="1" applyFill="1" applyBorder="1" applyAlignment="1">
      <alignment horizontal="center" vertical="center" wrapText="1"/>
    </xf>
    <xf numFmtId="17" fontId="9" fillId="0" borderId="3" xfId="0" quotePrefix="1" applyNumberFormat="1" applyFont="1" applyFill="1" applyBorder="1" applyAlignment="1">
      <alignment vertical="center" wrapText="1"/>
    </xf>
    <xf numFmtId="17" fontId="9" fillId="0" borderId="3" xfId="0" quotePrefix="1" applyNumberFormat="1" applyFont="1" applyFill="1" applyBorder="1" applyAlignment="1">
      <alignment horizontal="center" vertical="center"/>
    </xf>
    <xf numFmtId="17" fontId="9" fillId="0" borderId="1" xfId="0" quotePrefix="1" applyNumberFormat="1" applyFont="1" applyFill="1" applyBorder="1" applyAlignment="1">
      <alignment vertical="center" wrapText="1"/>
    </xf>
    <xf numFmtId="0" fontId="9" fillId="0" borderId="3" xfId="0" quotePrefix="1" applyFont="1" applyFill="1" applyBorder="1" applyAlignment="1">
      <alignment vertical="center"/>
    </xf>
    <xf numFmtId="0" fontId="9" fillId="0" borderId="3" xfId="0" quotePrefix="1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6" xfId="0" quotePrefix="1" applyNumberFormat="1" applyFont="1" applyFill="1" applyBorder="1" applyAlignment="1">
      <alignment horizontal="center" vertical="center" wrapText="1"/>
    </xf>
    <xf numFmtId="17" fontId="9" fillId="0" borderId="7" xfId="0" quotePrefix="1" applyNumberFormat="1" applyFont="1" applyFill="1" applyBorder="1" applyAlignment="1">
      <alignment horizontal="center" vertical="center" wrapText="1"/>
    </xf>
    <xf numFmtId="17" fontId="9" fillId="0" borderId="8" xfId="0" quotePrefix="1" applyNumberFormat="1" applyFont="1" applyFill="1" applyBorder="1" applyAlignment="1">
      <alignment horizontal="center" vertical="center"/>
    </xf>
    <xf numFmtId="17" fontId="9" fillId="0" borderId="9" xfId="0" quotePrefix="1" applyNumberFormat="1" applyFont="1" applyFill="1" applyBorder="1" applyAlignment="1">
      <alignment horizontal="center" vertical="center" wrapText="1"/>
    </xf>
    <xf numFmtId="0" fontId="9" fillId="0" borderId="7" xfId="0" quotePrefix="1" applyFont="1" applyFill="1" applyBorder="1" applyAlignment="1">
      <alignment horizontal="center" vertical="center" wrapText="1"/>
    </xf>
    <xf numFmtId="0" fontId="9" fillId="0" borderId="8" xfId="0" quotePrefix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  <xf numFmtId="17" fontId="9" fillId="0" borderId="10" xfId="0" quotePrefix="1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quotePrefix="1" applyFont="1" applyFill="1" applyBorder="1" applyAlignment="1">
      <alignment horizontal="center" vertical="center" wrapText="1"/>
    </xf>
    <xf numFmtId="0" fontId="10" fillId="0" borderId="11" xfId="0" quotePrefix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3" fontId="12" fillId="0" borderId="8" xfId="0" applyNumberFormat="1" applyFont="1" applyBorder="1" applyAlignment="1">
      <alignment horizontal="right" vertical="center" wrapText="1"/>
    </xf>
    <xf numFmtId="4" fontId="12" fillId="0" borderId="8" xfId="0" applyNumberFormat="1" applyFont="1" applyBorder="1" applyAlignment="1">
      <alignment horizontal="right" vertical="center" wrapText="1"/>
    </xf>
    <xf numFmtId="3" fontId="13" fillId="0" borderId="8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4" fillId="0" borderId="12" xfId="0" applyFont="1" applyBorder="1" applyAlignment="1">
      <alignment vertical="center"/>
    </xf>
    <xf numFmtId="3" fontId="14" fillId="0" borderId="10" xfId="0" applyNumberFormat="1" applyFont="1" applyBorder="1" applyAlignment="1">
      <alignment horizontal="right" vertical="center" wrapText="1"/>
    </xf>
    <xf numFmtId="164" fontId="14" fillId="0" borderId="10" xfId="0" applyNumberFormat="1" applyFont="1" applyBorder="1" applyAlignment="1">
      <alignment vertical="center"/>
    </xf>
    <xf numFmtId="165" fontId="14" fillId="0" borderId="10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horizontal="right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 wrapText="1"/>
    </xf>
    <xf numFmtId="164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 vertical="center" wrapText="1"/>
    </xf>
    <xf numFmtId="0" fontId="16" fillId="0" borderId="12" xfId="0" applyFont="1" applyBorder="1" applyAlignment="1">
      <alignment vertical="center"/>
    </xf>
    <xf numFmtId="3" fontId="16" fillId="0" borderId="10" xfId="0" applyNumberFormat="1" applyFont="1" applyBorder="1" applyAlignment="1">
      <alignment horizontal="right" vertical="center" wrapText="1"/>
    </xf>
    <xf numFmtId="164" fontId="16" fillId="0" borderId="10" xfId="0" applyNumberFormat="1" applyFont="1" applyBorder="1" applyAlignment="1">
      <alignment vertical="center"/>
    </xf>
    <xf numFmtId="165" fontId="16" fillId="0" borderId="10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horizontal="right" vertical="center" wrapText="1"/>
    </xf>
    <xf numFmtId="3" fontId="17" fillId="0" borderId="11" xfId="0" applyNumberFormat="1" applyFont="1" applyBorder="1" applyAlignment="1">
      <alignment horizontal="right" vertical="center" wrapText="1"/>
    </xf>
    <xf numFmtId="0" fontId="18" fillId="0" borderId="8" xfId="0" applyFont="1" applyBorder="1" applyAlignment="1">
      <alignment vertical="center"/>
    </xf>
    <xf numFmtId="165" fontId="12" fillId="0" borderId="8" xfId="0" applyNumberFormat="1" applyFont="1" applyBorder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vertical="center"/>
    </xf>
    <xf numFmtId="3" fontId="20" fillId="0" borderId="10" xfId="0" applyNumberFormat="1" applyFont="1" applyBorder="1" applyAlignment="1">
      <alignment horizontal="right" vertical="center" wrapText="1"/>
    </xf>
    <xf numFmtId="164" fontId="9" fillId="0" borderId="10" xfId="0" applyNumberFormat="1" applyFont="1" applyBorder="1" applyAlignment="1">
      <alignment vertical="center"/>
    </xf>
    <xf numFmtId="165" fontId="9" fillId="0" borderId="1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3" fontId="8" fillId="0" borderId="8" xfId="0" applyNumberFormat="1" applyFont="1" applyBorder="1" applyAlignment="1">
      <alignment vertical="center"/>
    </xf>
    <xf numFmtId="165" fontId="8" fillId="0" borderId="8" xfId="0" applyNumberFormat="1" applyFont="1" applyBorder="1" applyAlignment="1">
      <alignment vertical="center"/>
    </xf>
    <xf numFmtId="3" fontId="19" fillId="0" borderId="8" xfId="0" applyNumberFormat="1" applyFont="1" applyBorder="1" applyAlignment="1">
      <alignment vertical="center"/>
    </xf>
    <xf numFmtId="16" fontId="6" fillId="0" borderId="0" xfId="0" quotePrefix="1" applyNumberFormat="1" applyFont="1" applyAlignment="1">
      <alignment vertical="center"/>
    </xf>
    <xf numFmtId="16" fontId="6" fillId="0" borderId="0" xfId="0" applyNumberFormat="1" applyFont="1" applyAlignment="1">
      <alignment vertical="center"/>
    </xf>
    <xf numFmtId="0" fontId="21" fillId="0" borderId="0" xfId="0" applyFont="1"/>
    <xf numFmtId="0" fontId="22" fillId="0" borderId="0" xfId="0" applyFont="1"/>
    <xf numFmtId="166" fontId="3" fillId="0" borderId="0" xfId="2" applyNumberFormat="1" applyFont="1"/>
    <xf numFmtId="3" fontId="3" fillId="0" borderId="0" xfId="0" applyNumberFormat="1" applyFont="1"/>
    <xf numFmtId="0" fontId="24" fillId="0" borderId="0" xfId="0" applyFont="1"/>
    <xf numFmtId="0" fontId="25" fillId="0" borderId="0" xfId="0" applyFont="1" applyAlignment="1">
      <alignment vertical="top"/>
    </xf>
    <xf numFmtId="0" fontId="26" fillId="0" borderId="0" xfId="0" applyFont="1"/>
    <xf numFmtId="0" fontId="26" fillId="0" borderId="0" xfId="0" applyFont="1" applyAlignment="1">
      <alignment horizontal="left" vertical="top" indent="3"/>
    </xf>
    <xf numFmtId="0" fontId="8" fillId="0" borderId="0" xfId="0" applyFont="1"/>
    <xf numFmtId="2" fontId="2" fillId="0" borderId="0" xfId="0" quotePrefix="1" applyNumberFormat="1" applyFont="1"/>
    <xf numFmtId="2" fontId="4" fillId="0" borderId="0" xfId="0" quotePrefix="1" applyNumberFormat="1" applyFont="1"/>
    <xf numFmtId="0" fontId="27" fillId="0" borderId="0" xfId="0" applyFont="1"/>
    <xf numFmtId="0" fontId="9" fillId="0" borderId="0" xfId="0" applyFont="1"/>
    <xf numFmtId="0" fontId="9" fillId="0" borderId="1" xfId="0" applyFont="1" applyBorder="1"/>
    <xf numFmtId="17" fontId="9" fillId="0" borderId="2" xfId="0" quotePrefix="1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49" fontId="28" fillId="0" borderId="13" xfId="0" quotePrefix="1" applyNumberFormat="1" applyFont="1" applyBorder="1" applyAlignment="1">
      <alignment horizontal="right" vertical="center"/>
    </xf>
    <xf numFmtId="17" fontId="28" fillId="0" borderId="13" xfId="0" quotePrefix="1" applyNumberFormat="1" applyFont="1" applyBorder="1" applyAlignment="1">
      <alignment horizontal="left" vertical="center" wrapText="1"/>
    </xf>
    <xf numFmtId="0" fontId="9" fillId="0" borderId="5" xfId="0" applyFont="1" applyBorder="1"/>
    <xf numFmtId="17" fontId="9" fillId="0" borderId="14" xfId="0" quotePrefix="1" applyNumberFormat="1" applyFont="1" applyBorder="1" applyAlignment="1">
      <alignment horizontal="center" vertical="center" wrapText="1"/>
    </xf>
    <xf numFmtId="17" fontId="9" fillId="0" borderId="3" xfId="0" quotePrefix="1" applyNumberFormat="1" applyFont="1" applyBorder="1" applyAlignment="1">
      <alignment vertical="center" wrapText="1"/>
    </xf>
    <xf numFmtId="17" fontId="9" fillId="0" borderId="4" xfId="0" quotePrefix="1" applyNumberFormat="1" applyFont="1" applyBorder="1" applyAlignment="1">
      <alignment horizontal="center" vertical="center"/>
    </xf>
    <xf numFmtId="17" fontId="9" fillId="0" borderId="1" xfId="0" quotePrefix="1" applyNumberFormat="1" applyFont="1" applyBorder="1" applyAlignment="1">
      <alignment vertical="center" wrapText="1"/>
    </xf>
    <xf numFmtId="0" fontId="9" fillId="0" borderId="3" xfId="0" quotePrefix="1" applyFont="1" applyBorder="1" applyAlignment="1">
      <alignment vertical="center" wrapText="1"/>
    </xf>
    <xf numFmtId="0" fontId="9" fillId="0" borderId="4" xfId="0" quotePrefix="1" applyFont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0" borderId="13" xfId="0" applyFont="1" applyBorder="1" applyAlignment="1">
      <alignment horizontal="right"/>
    </xf>
    <xf numFmtId="0" fontId="28" fillId="0" borderId="13" xfId="0" applyFont="1" applyBorder="1"/>
    <xf numFmtId="17" fontId="9" fillId="0" borderId="6" xfId="0" quotePrefix="1" applyNumberFormat="1" applyFont="1" applyBorder="1" applyAlignment="1">
      <alignment horizontal="center" vertical="center" wrapText="1"/>
    </xf>
    <xf numFmtId="17" fontId="9" fillId="0" borderId="7" xfId="0" quotePrefix="1" applyNumberFormat="1" applyFont="1" applyBorder="1" applyAlignment="1">
      <alignment vertical="center" wrapText="1"/>
    </xf>
    <xf numFmtId="17" fontId="9" fillId="0" borderId="8" xfId="0" quotePrefix="1" applyNumberFormat="1" applyFont="1" applyBorder="1" applyAlignment="1">
      <alignment horizontal="center" vertical="center"/>
    </xf>
    <xf numFmtId="17" fontId="9" fillId="0" borderId="9" xfId="0" quotePrefix="1" applyNumberFormat="1" applyFont="1" applyBorder="1" applyAlignment="1">
      <alignment vertical="center" wrapText="1"/>
    </xf>
    <xf numFmtId="0" fontId="9" fillId="0" borderId="7" xfId="0" quotePrefix="1" applyFont="1" applyBorder="1" applyAlignment="1">
      <alignment vertical="center" wrapText="1"/>
    </xf>
    <xf numFmtId="0" fontId="9" fillId="0" borderId="8" xfId="0" quotePrefix="1" applyFont="1" applyBorder="1" applyAlignment="1">
      <alignment vertical="center" wrapText="1"/>
    </xf>
    <xf numFmtId="0" fontId="28" fillId="0" borderId="0" xfId="0" quotePrefix="1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9" fillId="0" borderId="9" xfId="0" applyFont="1" applyBorder="1"/>
    <xf numFmtId="17" fontId="9" fillId="0" borderId="10" xfId="0" quotePrefix="1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0" fontId="28" fillId="0" borderId="11" xfId="0" quotePrefix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4" fontId="12" fillId="0" borderId="0" xfId="0" applyNumberFormat="1" applyFont="1" applyAlignment="1">
      <alignment horizontal="right" vertical="center" wrapText="1"/>
    </xf>
    <xf numFmtId="167" fontId="14" fillId="0" borderId="13" xfId="1" applyNumberFormat="1" applyFont="1" applyBorder="1" applyAlignment="1">
      <alignment vertical="center"/>
    </xf>
    <xf numFmtId="167" fontId="14" fillId="0" borderId="11" xfId="1" applyNumberFormat="1" applyFont="1" applyBorder="1" applyAlignment="1">
      <alignment vertical="center"/>
    </xf>
    <xf numFmtId="167" fontId="14" fillId="0" borderId="0" xfId="1" applyNumberFormat="1" applyFont="1" applyBorder="1" applyAlignment="1">
      <alignment vertical="center"/>
    </xf>
    <xf numFmtId="3" fontId="16" fillId="0" borderId="0" xfId="0" applyNumberFormat="1" applyFont="1" applyAlignment="1">
      <alignment horizontal="right" vertical="center" wrapText="1"/>
    </xf>
    <xf numFmtId="167" fontId="16" fillId="0" borderId="13" xfId="1" applyNumberFormat="1" applyFont="1" applyFill="1" applyBorder="1" applyAlignment="1">
      <alignment vertical="center"/>
    </xf>
    <xf numFmtId="167" fontId="16" fillId="0" borderId="11" xfId="1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167" fontId="8" fillId="0" borderId="0" xfId="1" applyNumberFormat="1" applyFont="1" applyBorder="1" applyAlignment="1">
      <alignment vertical="center"/>
    </xf>
    <xf numFmtId="167" fontId="8" fillId="0" borderId="0" xfId="1" applyNumberFormat="1" applyFont="1" applyAlignment="1">
      <alignment vertical="center"/>
    </xf>
    <xf numFmtId="167" fontId="9" fillId="0" borderId="13" xfId="1" applyNumberFormat="1" applyFont="1" applyBorder="1" applyAlignment="1">
      <alignment vertical="center"/>
    </xf>
    <xf numFmtId="167" fontId="9" fillId="0" borderId="11" xfId="1" applyNumberFormat="1" applyFont="1" applyBorder="1" applyAlignment="1">
      <alignment vertical="center"/>
    </xf>
    <xf numFmtId="167" fontId="9" fillId="0" borderId="0" xfId="1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30" fillId="0" borderId="0" xfId="0" applyFont="1"/>
    <xf numFmtId="0" fontId="31" fillId="0" borderId="0" xfId="0" applyFont="1" applyAlignment="1">
      <alignment horizontal="left" vertical="top" indent="3"/>
    </xf>
    <xf numFmtId="3" fontId="8" fillId="0" borderId="0" xfId="0" applyNumberFormat="1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32" fillId="0" borderId="0" xfId="0" quotePrefix="1" applyNumberFormat="1" applyFont="1"/>
    <xf numFmtId="0" fontId="33" fillId="0" borderId="0" xfId="0" applyFont="1"/>
    <xf numFmtId="0" fontId="33" fillId="0" borderId="0" xfId="0" applyFont="1" applyAlignment="1">
      <alignment wrapText="1"/>
    </xf>
    <xf numFmtId="0" fontId="34" fillId="0" borderId="1" xfId="0" applyFont="1" applyBorder="1" applyAlignment="1">
      <alignment vertical="center"/>
    </xf>
    <xf numFmtId="0" fontId="28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horizontal="center" vertical="center"/>
    </xf>
    <xf numFmtId="0" fontId="35" fillId="0" borderId="13" xfId="0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0" fontId="28" fillId="0" borderId="10" xfId="0" applyFont="1" applyBorder="1" applyAlignment="1">
      <alignment horizontal="center" wrapText="1"/>
    </xf>
    <xf numFmtId="0" fontId="36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3" fontId="38" fillId="0" borderId="0" xfId="0" applyNumberFormat="1" applyFont="1" applyAlignment="1">
      <alignment horizontal="right" wrapText="1"/>
    </xf>
    <xf numFmtId="3" fontId="36" fillId="0" borderId="0" xfId="0" applyNumberFormat="1" applyFont="1" applyAlignment="1">
      <alignment horizontal="right" wrapText="1"/>
    </xf>
    <xf numFmtId="0" fontId="38" fillId="0" borderId="15" xfId="0" applyFont="1" applyBorder="1" applyAlignment="1">
      <alignment vertical="center" wrapText="1"/>
    </xf>
    <xf numFmtId="3" fontId="38" fillId="0" borderId="16" xfId="0" applyNumberFormat="1" applyFont="1" applyBorder="1" applyAlignment="1">
      <alignment horizontal="right" vertical="center" wrapText="1"/>
    </xf>
    <xf numFmtId="3" fontId="38" fillId="0" borderId="17" xfId="0" applyNumberFormat="1" applyFont="1" applyBorder="1" applyAlignment="1">
      <alignment horizontal="right" vertical="center" wrapText="1"/>
    </xf>
    <xf numFmtId="3" fontId="38" fillId="0" borderId="18" xfId="0" applyNumberFormat="1" applyFont="1" applyBorder="1" applyAlignment="1">
      <alignment horizontal="right" vertical="center" wrapText="1"/>
    </xf>
    <xf numFmtId="3" fontId="36" fillId="0" borderId="16" xfId="0" applyNumberFormat="1" applyFont="1" applyBorder="1" applyAlignment="1">
      <alignment horizontal="right" vertical="center" wrapText="1"/>
    </xf>
    <xf numFmtId="3" fontId="36" fillId="0" borderId="17" xfId="0" applyNumberFormat="1" applyFont="1" applyBorder="1" applyAlignment="1">
      <alignment horizontal="right" vertical="center" wrapText="1"/>
    </xf>
    <xf numFmtId="3" fontId="36" fillId="0" borderId="18" xfId="0" applyNumberFormat="1" applyFont="1" applyBorder="1" applyAlignment="1">
      <alignment horizontal="right" vertical="center" wrapText="1"/>
    </xf>
    <xf numFmtId="3" fontId="38" fillId="0" borderId="19" xfId="0" applyNumberFormat="1" applyFont="1" applyBorder="1" applyAlignment="1">
      <alignment horizontal="right" vertical="center" wrapText="1"/>
    </xf>
    <xf numFmtId="168" fontId="38" fillId="0" borderId="16" xfId="0" applyNumberFormat="1" applyFont="1" applyBorder="1" applyAlignment="1">
      <alignment horizontal="center" vertical="center" wrapText="1"/>
    </xf>
    <xf numFmtId="168" fontId="36" fillId="0" borderId="17" xfId="0" applyNumberFormat="1" applyFont="1" applyBorder="1" applyAlignment="1">
      <alignment horizontal="center" vertical="center" wrapText="1"/>
    </xf>
    <xf numFmtId="168" fontId="38" fillId="0" borderId="19" xfId="0" applyNumberFormat="1" applyFont="1" applyBorder="1" applyAlignment="1">
      <alignment horizontal="center" vertical="center" wrapText="1"/>
    </xf>
    <xf numFmtId="0" fontId="38" fillId="0" borderId="20" xfId="0" applyFont="1" applyBorder="1" applyAlignment="1">
      <alignment vertical="center" wrapText="1"/>
    </xf>
    <xf numFmtId="3" fontId="38" fillId="0" borderId="21" xfId="0" applyNumberFormat="1" applyFont="1" applyBorder="1" applyAlignment="1">
      <alignment horizontal="right" vertical="center" wrapText="1"/>
    </xf>
    <xf numFmtId="3" fontId="38" fillId="0" borderId="22" xfId="0" applyNumberFormat="1" applyFont="1" applyBorder="1" applyAlignment="1">
      <alignment horizontal="righ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3" fontId="36" fillId="0" borderId="21" xfId="0" applyNumberFormat="1" applyFont="1" applyBorder="1" applyAlignment="1">
      <alignment horizontal="right" vertical="center" wrapText="1"/>
    </xf>
    <xf numFmtId="3" fontId="36" fillId="0" borderId="22" xfId="0" applyNumberFormat="1" applyFont="1" applyBorder="1" applyAlignment="1">
      <alignment horizontal="right" vertical="center" wrapText="1"/>
    </xf>
    <xf numFmtId="3" fontId="36" fillId="0" borderId="23" xfId="0" applyNumberFormat="1" applyFont="1" applyBorder="1" applyAlignment="1">
      <alignment horizontal="right" vertical="center" wrapText="1"/>
    </xf>
    <xf numFmtId="3" fontId="38" fillId="0" borderId="24" xfId="0" applyNumberFormat="1" applyFont="1" applyBorder="1" applyAlignment="1">
      <alignment horizontal="right" vertical="center" wrapText="1"/>
    </xf>
    <xf numFmtId="168" fontId="38" fillId="0" borderId="21" xfId="0" applyNumberFormat="1" applyFont="1" applyBorder="1" applyAlignment="1">
      <alignment horizontal="center" vertical="center" wrapText="1"/>
    </xf>
    <xf numFmtId="168" fontId="36" fillId="0" borderId="22" xfId="0" applyNumberFormat="1" applyFont="1" applyBorder="1" applyAlignment="1">
      <alignment horizontal="center" vertical="center" wrapText="1"/>
    </xf>
    <xf numFmtId="168" fontId="38" fillId="0" borderId="24" xfId="0" applyNumberFormat="1" applyFont="1" applyBorder="1" applyAlignment="1">
      <alignment horizontal="center" vertical="center" wrapText="1"/>
    </xf>
    <xf numFmtId="0" fontId="38" fillId="0" borderId="25" xfId="0" applyFont="1" applyBorder="1" applyAlignment="1">
      <alignment vertical="center" wrapText="1"/>
    </xf>
    <xf numFmtId="3" fontId="38" fillId="0" borderId="26" xfId="0" applyNumberFormat="1" applyFont="1" applyBorder="1" applyAlignment="1">
      <alignment horizontal="right" vertical="center" wrapText="1"/>
    </xf>
    <xf numFmtId="3" fontId="38" fillId="0" borderId="27" xfId="0" applyNumberFormat="1" applyFont="1" applyBorder="1" applyAlignment="1">
      <alignment horizontal="right" vertical="center" wrapText="1"/>
    </xf>
    <xf numFmtId="3" fontId="38" fillId="0" borderId="28" xfId="0" applyNumberFormat="1" applyFont="1" applyBorder="1" applyAlignment="1">
      <alignment horizontal="right" vertical="center" wrapText="1"/>
    </xf>
    <xf numFmtId="3" fontId="36" fillId="0" borderId="26" xfId="0" applyNumberFormat="1" applyFont="1" applyBorder="1" applyAlignment="1">
      <alignment horizontal="right" vertical="center" wrapText="1"/>
    </xf>
    <xf numFmtId="3" fontId="36" fillId="0" borderId="27" xfId="0" applyNumberFormat="1" applyFont="1" applyBorder="1" applyAlignment="1">
      <alignment horizontal="right" vertical="center" wrapText="1"/>
    </xf>
    <xf numFmtId="3" fontId="36" fillId="0" borderId="28" xfId="0" applyNumberFormat="1" applyFont="1" applyBorder="1" applyAlignment="1">
      <alignment horizontal="right" vertical="center" wrapText="1"/>
    </xf>
    <xf numFmtId="3" fontId="38" fillId="0" borderId="29" xfId="0" applyNumberFormat="1" applyFont="1" applyBorder="1" applyAlignment="1">
      <alignment horizontal="right" vertical="center" wrapText="1"/>
    </xf>
    <xf numFmtId="168" fontId="38" fillId="0" borderId="30" xfId="0" applyNumberFormat="1" applyFont="1" applyBorder="1" applyAlignment="1">
      <alignment horizontal="center" vertical="center" wrapText="1"/>
    </xf>
    <xf numFmtId="168" fontId="36" fillId="0" borderId="27" xfId="0" applyNumberFormat="1" applyFont="1" applyBorder="1" applyAlignment="1">
      <alignment horizontal="center" vertical="center" wrapText="1"/>
    </xf>
    <xf numFmtId="168" fontId="38" fillId="0" borderId="29" xfId="0" applyNumberFormat="1" applyFont="1" applyBorder="1" applyAlignment="1">
      <alignment horizontal="center" vertical="center" wrapText="1"/>
    </xf>
    <xf numFmtId="0" fontId="37" fillId="0" borderId="13" xfId="0" applyFont="1" applyBorder="1" applyAlignment="1">
      <alignment vertical="center" wrapText="1"/>
    </xf>
    <xf numFmtId="3" fontId="37" fillId="0" borderId="31" xfId="0" applyNumberFormat="1" applyFont="1" applyBorder="1" applyAlignment="1">
      <alignment horizontal="right" vertical="center" wrapText="1"/>
    </xf>
    <xf numFmtId="3" fontId="37" fillId="0" borderId="32" xfId="0" applyNumberFormat="1" applyFont="1" applyBorder="1" applyAlignment="1">
      <alignment horizontal="right" vertical="center" wrapText="1"/>
    </xf>
    <xf numFmtId="3" fontId="37" fillId="0" borderId="33" xfId="0" applyNumberFormat="1" applyFont="1" applyBorder="1" applyAlignment="1">
      <alignment horizontal="right" vertical="center" wrapText="1"/>
    </xf>
    <xf numFmtId="3" fontId="39" fillId="0" borderId="31" xfId="0" applyNumberFormat="1" applyFont="1" applyBorder="1" applyAlignment="1">
      <alignment horizontal="right" vertical="center" wrapText="1"/>
    </xf>
    <xf numFmtId="3" fontId="39" fillId="0" borderId="32" xfId="0" applyNumberFormat="1" applyFont="1" applyBorder="1" applyAlignment="1">
      <alignment horizontal="right" vertical="center" wrapText="1"/>
    </xf>
    <xf numFmtId="3" fontId="39" fillId="0" borderId="33" xfId="0" applyNumberFormat="1" applyFont="1" applyBorder="1" applyAlignment="1">
      <alignment horizontal="right" vertical="center" wrapText="1"/>
    </xf>
    <xf numFmtId="3" fontId="37" fillId="0" borderId="34" xfId="0" applyNumberFormat="1" applyFont="1" applyBorder="1" applyAlignment="1">
      <alignment horizontal="right" vertical="center" wrapText="1"/>
    </xf>
    <xf numFmtId="168" fontId="37" fillId="0" borderId="31" xfId="0" applyNumberFormat="1" applyFont="1" applyBorder="1" applyAlignment="1">
      <alignment horizontal="center" vertical="center" wrapText="1"/>
    </xf>
    <xf numFmtId="168" fontId="39" fillId="0" borderId="32" xfId="0" applyNumberFormat="1" applyFont="1" applyBorder="1" applyAlignment="1">
      <alignment horizontal="center" vertical="center" wrapText="1"/>
    </xf>
    <xf numFmtId="168" fontId="37" fillId="0" borderId="34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3" fontId="38" fillId="0" borderId="0" xfId="0" applyNumberFormat="1" applyFont="1" applyAlignment="1">
      <alignment horizontal="right" vertical="center" wrapText="1"/>
    </xf>
    <xf numFmtId="3" fontId="36" fillId="0" borderId="0" xfId="0" applyNumberFormat="1" applyFont="1" applyAlignment="1">
      <alignment horizontal="right" vertical="center" wrapText="1"/>
    </xf>
    <xf numFmtId="168" fontId="38" fillId="0" borderId="0" xfId="0" applyNumberFormat="1" applyFont="1" applyAlignment="1">
      <alignment horizontal="right" vertical="center" wrapText="1"/>
    </xf>
    <xf numFmtId="168" fontId="36" fillId="0" borderId="0" xfId="0" applyNumberFormat="1" applyFont="1" applyAlignment="1">
      <alignment horizontal="right" vertical="center" wrapText="1"/>
    </xf>
    <xf numFmtId="168" fontId="38" fillId="0" borderId="26" xfId="0" applyNumberFormat="1" applyFont="1" applyBorder="1" applyAlignment="1">
      <alignment horizontal="center" vertical="center" wrapText="1"/>
    </xf>
    <xf numFmtId="168" fontId="38" fillId="0" borderId="0" xfId="0" applyNumberFormat="1" applyFont="1" applyAlignment="1">
      <alignment horizontal="center" vertical="center" wrapText="1"/>
    </xf>
    <xf numFmtId="168" fontId="36" fillId="0" borderId="0" xfId="0" applyNumberFormat="1" applyFont="1" applyAlignment="1">
      <alignment horizontal="center" vertical="center" wrapText="1"/>
    </xf>
    <xf numFmtId="3" fontId="37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7" fontId="38" fillId="0" borderId="20" xfId="0" applyNumberFormat="1" applyFont="1" applyBorder="1" applyAlignment="1">
      <alignment vertical="center" wrapText="1"/>
    </xf>
    <xf numFmtId="3" fontId="38" fillId="0" borderId="37" xfId="0" applyNumberFormat="1" applyFont="1" applyBorder="1" applyAlignment="1">
      <alignment horizontal="right" vertical="center" wrapText="1"/>
    </xf>
    <xf numFmtId="0" fontId="37" fillId="0" borderId="38" xfId="0" applyFont="1" applyBorder="1" applyAlignment="1">
      <alignment vertical="center" wrapText="1"/>
    </xf>
    <xf numFmtId="3" fontId="37" fillId="0" borderId="30" xfId="0" applyNumberFormat="1" applyFont="1" applyBorder="1" applyAlignment="1">
      <alignment horizontal="right" vertical="center" wrapText="1"/>
    </xf>
    <xf numFmtId="3" fontId="37" fillId="0" borderId="39" xfId="0" applyNumberFormat="1" applyFont="1" applyBorder="1" applyAlignment="1">
      <alignment horizontal="right"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3" fontId="39" fillId="0" borderId="30" xfId="0" applyNumberFormat="1" applyFont="1" applyBorder="1" applyAlignment="1">
      <alignment horizontal="right" vertical="center" wrapText="1"/>
    </xf>
    <xf numFmtId="3" fontId="39" fillId="0" borderId="39" xfId="0" applyNumberFormat="1" applyFont="1" applyBorder="1" applyAlignment="1">
      <alignment horizontal="right" vertical="center" wrapText="1"/>
    </xf>
    <xf numFmtId="3" fontId="39" fillId="0" borderId="40" xfId="0" applyNumberFormat="1" applyFont="1" applyBorder="1" applyAlignment="1">
      <alignment horizontal="right" vertical="center" wrapText="1"/>
    </xf>
    <xf numFmtId="3" fontId="37" fillId="0" borderId="41" xfId="0" applyNumberFormat="1" applyFont="1" applyBorder="1" applyAlignment="1">
      <alignment horizontal="right" vertical="center" wrapText="1"/>
    </xf>
    <xf numFmtId="3" fontId="37" fillId="0" borderId="42" xfId="0" applyNumberFormat="1" applyFont="1" applyBorder="1" applyAlignment="1">
      <alignment horizontal="right" vertical="center" wrapText="1"/>
    </xf>
    <xf numFmtId="168" fontId="37" fillId="0" borderId="30" xfId="0" applyNumberFormat="1" applyFont="1" applyBorder="1" applyAlignment="1">
      <alignment horizontal="center" vertical="center" wrapText="1"/>
    </xf>
    <xf numFmtId="168" fontId="39" fillId="0" borderId="39" xfId="0" applyNumberFormat="1" applyFont="1" applyBorder="1" applyAlignment="1">
      <alignment horizontal="center" vertical="center" wrapText="1"/>
    </xf>
    <xf numFmtId="168" fontId="37" fillId="0" borderId="42" xfId="0" applyNumberFormat="1" applyFont="1" applyBorder="1" applyAlignment="1">
      <alignment horizontal="center" vertical="center" wrapText="1"/>
    </xf>
    <xf numFmtId="3" fontId="38" fillId="0" borderId="43" xfId="0" applyNumberFormat="1" applyFont="1" applyBorder="1" applyAlignment="1">
      <alignment horizontal="right" vertical="center" wrapText="1"/>
    </xf>
    <xf numFmtId="0" fontId="26" fillId="0" borderId="0" xfId="0" applyFont="1" applyAlignment="1">
      <alignment wrapText="1"/>
    </xf>
    <xf numFmtId="2" fontId="40" fillId="0" borderId="0" xfId="0" quotePrefix="1" applyNumberFormat="1" applyFont="1"/>
    <xf numFmtId="0" fontId="42" fillId="0" borderId="0" xfId="4" applyFont="1" applyAlignment="1"/>
    <xf numFmtId="0" fontId="43" fillId="0" borderId="0" xfId="0" applyFont="1"/>
    <xf numFmtId="2" fontId="0" fillId="0" borderId="0" xfId="0" applyNumberFormat="1"/>
    <xf numFmtId="0" fontId="44" fillId="0" borderId="0" xfId="5" applyFont="1" applyAlignment="1">
      <alignment vertical="center"/>
    </xf>
    <xf numFmtId="0" fontId="45" fillId="0" borderId="0" xfId="0" applyFont="1"/>
    <xf numFmtId="17" fontId="46" fillId="0" borderId="0" xfId="0" applyNumberFormat="1" applyFont="1"/>
    <xf numFmtId="2" fontId="47" fillId="0" borderId="0" xfId="0" quotePrefix="1" applyNumberFormat="1" applyFont="1"/>
    <xf numFmtId="2" fontId="48" fillId="0" borderId="0" xfId="0" quotePrefix="1" applyNumberFormat="1" applyFont="1"/>
    <xf numFmtId="0" fontId="42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7" fontId="26" fillId="0" borderId="4" xfId="0" applyNumberFormat="1" applyFont="1" applyBorder="1"/>
    <xf numFmtId="17" fontId="9" fillId="0" borderId="2" xfId="0" quotePrefix="1" applyNumberFormat="1" applyFont="1" applyBorder="1" applyAlignment="1">
      <alignment horizontal="center" vertical="center" wrapText="1"/>
    </xf>
    <xf numFmtId="17" fontId="9" fillId="0" borderId="3" xfId="0" quotePrefix="1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3" xfId="0" quotePrefix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" fontId="26" fillId="0" borderId="0" xfId="0" applyNumberFormat="1" applyFont="1"/>
    <xf numFmtId="17" fontId="9" fillId="0" borderId="7" xfId="0" quotePrefix="1" applyNumberFormat="1" applyFont="1" applyBorder="1" applyAlignment="1">
      <alignment horizontal="center" vertical="center" wrapText="1"/>
    </xf>
    <xf numFmtId="17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" fontId="26" fillId="0" borderId="8" xfId="0" applyNumberFormat="1" applyFont="1" applyBorder="1"/>
    <xf numFmtId="17" fontId="26" fillId="0" borderId="10" xfId="0" quotePrefix="1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50" fillId="0" borderId="10" xfId="0" quotePrefix="1" applyFont="1" applyBorder="1" applyAlignment="1">
      <alignment horizontal="center" vertical="center" wrapText="1"/>
    </xf>
    <xf numFmtId="0" fontId="50" fillId="0" borderId="11" xfId="0" quotePrefix="1" applyFont="1" applyBorder="1" applyAlignment="1">
      <alignment horizontal="center" vertical="center" wrapText="1"/>
    </xf>
    <xf numFmtId="0" fontId="51" fillId="0" borderId="0" xfId="0" applyFont="1" applyAlignment="1">
      <alignment wrapText="1"/>
    </xf>
    <xf numFmtId="3" fontId="52" fillId="0" borderId="0" xfId="0" applyNumberFormat="1" applyFont="1" applyAlignment="1">
      <alignment horizontal="right" wrapText="1"/>
    </xf>
    <xf numFmtId="0" fontId="52" fillId="0" borderId="15" xfId="0" applyFont="1" applyBorder="1" applyAlignment="1">
      <alignment vertical="center" wrapText="1"/>
    </xf>
    <xf numFmtId="3" fontId="53" fillId="0" borderId="44" xfId="0" applyNumberFormat="1" applyFont="1" applyBorder="1" applyAlignment="1">
      <alignment horizontal="right" vertical="center" wrapText="1"/>
    </xf>
    <xf numFmtId="164" fontId="52" fillId="0" borderId="16" xfId="0" applyNumberFormat="1" applyFont="1" applyBorder="1" applyAlignment="1">
      <alignment horizontal="right" vertical="center" wrapText="1"/>
    </xf>
    <xf numFmtId="165" fontId="52" fillId="0" borderId="17" xfId="0" applyNumberFormat="1" applyFont="1" applyBorder="1" applyAlignment="1">
      <alignment horizontal="right" vertical="center" wrapText="1"/>
    </xf>
    <xf numFmtId="3" fontId="54" fillId="0" borderId="18" xfId="0" applyNumberFormat="1" applyFont="1" applyBorder="1" applyAlignment="1">
      <alignment horizontal="right" vertical="center" wrapText="1"/>
    </xf>
    <xf numFmtId="3" fontId="54" fillId="0" borderId="19" xfId="0" applyNumberFormat="1" applyFont="1" applyBorder="1" applyAlignment="1">
      <alignment horizontal="right" vertical="center" wrapText="1"/>
    </xf>
    <xf numFmtId="0" fontId="52" fillId="0" borderId="20" xfId="0" applyFont="1" applyBorder="1" applyAlignment="1">
      <alignment vertical="center" wrapText="1"/>
    </xf>
    <xf numFmtId="3" fontId="53" fillId="0" borderId="45" xfId="0" applyNumberFormat="1" applyFont="1" applyBorder="1" applyAlignment="1">
      <alignment horizontal="right" vertical="center" wrapText="1"/>
    </xf>
    <xf numFmtId="164" fontId="52" fillId="0" borderId="21" xfId="0" applyNumberFormat="1" applyFont="1" applyBorder="1" applyAlignment="1">
      <alignment horizontal="right" vertical="center" wrapText="1"/>
    </xf>
    <xf numFmtId="165" fontId="52" fillId="0" borderId="22" xfId="0" applyNumberFormat="1" applyFont="1" applyBorder="1" applyAlignment="1">
      <alignment horizontal="right" vertical="center" wrapText="1"/>
    </xf>
    <xf numFmtId="3" fontId="54" fillId="0" borderId="23" xfId="0" applyNumberFormat="1" applyFont="1" applyBorder="1" applyAlignment="1">
      <alignment horizontal="right" vertical="center" wrapText="1"/>
    </xf>
    <xf numFmtId="3" fontId="54" fillId="0" borderId="24" xfId="0" applyNumberFormat="1" applyFont="1" applyBorder="1" applyAlignment="1">
      <alignment horizontal="right" vertical="center" wrapText="1"/>
    </xf>
    <xf numFmtId="0" fontId="52" fillId="0" borderId="25" xfId="0" applyFont="1" applyBorder="1" applyAlignment="1">
      <alignment vertical="center" wrapText="1"/>
    </xf>
    <xf numFmtId="3" fontId="53" fillId="0" borderId="46" xfId="0" applyNumberFormat="1" applyFont="1" applyBorder="1" applyAlignment="1">
      <alignment horizontal="right" vertical="center" wrapText="1"/>
    </xf>
    <xf numFmtId="164" fontId="52" fillId="0" borderId="26" xfId="0" applyNumberFormat="1" applyFont="1" applyBorder="1" applyAlignment="1">
      <alignment horizontal="right" vertical="center" wrapText="1"/>
    </xf>
    <xf numFmtId="165" fontId="52" fillId="0" borderId="27" xfId="0" applyNumberFormat="1" applyFont="1" applyBorder="1" applyAlignment="1">
      <alignment horizontal="right" vertical="center" wrapText="1"/>
    </xf>
    <xf numFmtId="3" fontId="54" fillId="0" borderId="28" xfId="0" applyNumberFormat="1" applyFont="1" applyBorder="1" applyAlignment="1">
      <alignment horizontal="right" vertical="center" wrapText="1"/>
    </xf>
    <xf numFmtId="3" fontId="54" fillId="0" borderId="29" xfId="0" applyNumberFormat="1" applyFont="1" applyBorder="1" applyAlignment="1">
      <alignment horizontal="right" vertical="center" wrapText="1"/>
    </xf>
    <xf numFmtId="0" fontId="51" fillId="0" borderId="13" xfId="0" applyFont="1" applyBorder="1" applyAlignment="1">
      <alignment vertical="center" wrapText="1"/>
    </xf>
    <xf numFmtId="3" fontId="55" fillId="0" borderId="10" xfId="0" applyNumberFormat="1" applyFont="1" applyBorder="1" applyAlignment="1">
      <alignment horizontal="right" vertical="center" wrapText="1"/>
    </xf>
    <xf numFmtId="164" fontId="51" fillId="0" borderId="31" xfId="0" applyNumberFormat="1" applyFont="1" applyBorder="1" applyAlignment="1">
      <alignment horizontal="right" vertical="center" wrapText="1"/>
    </xf>
    <xf numFmtId="165" fontId="51" fillId="0" borderId="32" xfId="0" applyNumberFormat="1" applyFont="1" applyBorder="1" applyAlignment="1">
      <alignment horizontal="right" vertical="center" wrapText="1"/>
    </xf>
    <xf numFmtId="3" fontId="56" fillId="0" borderId="33" xfId="0" applyNumberFormat="1" applyFont="1" applyBorder="1" applyAlignment="1">
      <alignment horizontal="right" vertical="center" wrapText="1"/>
    </xf>
    <xf numFmtId="3" fontId="56" fillId="0" borderId="34" xfId="0" applyNumberFormat="1" applyFont="1" applyBorder="1" applyAlignment="1">
      <alignment horizontal="right" vertical="center" wrapText="1"/>
    </xf>
    <xf numFmtId="0" fontId="51" fillId="0" borderId="0" xfId="0" applyFont="1" applyAlignment="1">
      <alignment vertical="center" wrapText="1"/>
    </xf>
    <xf numFmtId="3" fontId="53" fillId="0" borderId="0" xfId="0" applyNumberFormat="1" applyFont="1" applyAlignment="1">
      <alignment horizontal="right" vertical="center" wrapText="1"/>
    </xf>
    <xf numFmtId="164" fontId="52" fillId="0" borderId="0" xfId="0" applyNumberFormat="1" applyFont="1" applyAlignment="1">
      <alignment horizontal="right" vertical="center" wrapText="1"/>
    </xf>
    <xf numFmtId="165" fontId="52" fillId="0" borderId="0" xfId="0" applyNumberFormat="1" applyFont="1" applyAlignment="1">
      <alignment horizontal="right" vertical="center" wrapText="1"/>
    </xf>
    <xf numFmtId="3" fontId="54" fillId="0" borderId="0" xfId="0" applyNumberFormat="1" applyFont="1" applyAlignment="1">
      <alignment horizontal="right" vertical="center" wrapText="1"/>
    </xf>
    <xf numFmtId="164" fontId="51" fillId="0" borderId="35" xfId="0" applyNumberFormat="1" applyFont="1" applyBorder="1" applyAlignment="1">
      <alignment horizontal="right" vertical="center" wrapText="1"/>
    </xf>
    <xf numFmtId="17" fontId="52" fillId="0" borderId="25" xfId="0" applyNumberFormat="1" applyFont="1" applyBorder="1" applyAlignment="1">
      <alignment vertical="center" wrapText="1"/>
    </xf>
    <xf numFmtId="0" fontId="22" fillId="0" borderId="0" xfId="0" applyFont="1" applyAlignment="1">
      <alignment horizontal="left" indent="3"/>
    </xf>
    <xf numFmtId="0" fontId="3" fillId="0" borderId="0" xfId="5" applyFont="1"/>
    <xf numFmtId="0" fontId="3" fillId="0" borderId="0" xfId="5" applyFont="1" applyAlignment="1">
      <alignment horizontal="center"/>
    </xf>
    <xf numFmtId="17" fontId="46" fillId="0" borderId="0" xfId="5" applyNumberFormat="1" applyFont="1"/>
    <xf numFmtId="2" fontId="4" fillId="0" borderId="0" xfId="5" quotePrefix="1" applyNumberFormat="1" applyFont="1"/>
    <xf numFmtId="2" fontId="47" fillId="0" borderId="0" xfId="5" quotePrefix="1" applyNumberFormat="1" applyFont="1"/>
    <xf numFmtId="2" fontId="48" fillId="0" borderId="0" xfId="5" quotePrefix="1" applyNumberFormat="1" applyFont="1"/>
    <xf numFmtId="0" fontId="9" fillId="0" borderId="0" xfId="5" applyFont="1"/>
    <xf numFmtId="0" fontId="27" fillId="0" borderId="0" xfId="5" applyFont="1"/>
    <xf numFmtId="0" fontId="6" fillId="0" borderId="0" xfId="5" applyFont="1"/>
    <xf numFmtId="0" fontId="49" fillId="0" borderId="0" xfId="5" applyFont="1" applyAlignment="1">
      <alignment vertical="center"/>
    </xf>
    <xf numFmtId="17" fontId="26" fillId="0" borderId="4" xfId="5" applyNumberFormat="1" applyFont="1" applyBorder="1"/>
    <xf numFmtId="17" fontId="26" fillId="0" borderId="0" xfId="5" applyNumberFormat="1" applyFont="1"/>
    <xf numFmtId="17" fontId="26" fillId="0" borderId="8" xfId="5" applyNumberFormat="1" applyFont="1" applyBorder="1"/>
    <xf numFmtId="0" fontId="51" fillId="0" borderId="0" xfId="5" applyFont="1" applyAlignment="1">
      <alignment wrapText="1"/>
    </xf>
    <xf numFmtId="3" fontId="52" fillId="0" borderId="0" xfId="5" applyNumberFormat="1" applyFont="1" applyAlignment="1">
      <alignment horizontal="right" wrapText="1"/>
    </xf>
    <xf numFmtId="0" fontId="6" fillId="0" borderId="0" xfId="5" applyFont="1" applyAlignment="1">
      <alignment vertical="center"/>
    </xf>
    <xf numFmtId="0" fontId="52" fillId="0" borderId="15" xfId="5" applyFont="1" applyBorder="1" applyAlignment="1">
      <alignment vertical="center" wrapText="1"/>
    </xf>
    <xf numFmtId="3" fontId="52" fillId="0" borderId="44" xfId="5" applyNumberFormat="1" applyFont="1" applyBorder="1" applyAlignment="1">
      <alignment horizontal="right" vertical="center" wrapText="1"/>
    </xf>
    <xf numFmtId="3" fontId="54" fillId="0" borderId="18" xfId="5" applyNumberFormat="1" applyFont="1" applyBorder="1" applyAlignment="1">
      <alignment horizontal="right" vertical="center" wrapText="1"/>
    </xf>
    <xf numFmtId="3" fontId="54" fillId="0" borderId="19" xfId="5" applyNumberFormat="1" applyFont="1" applyBorder="1" applyAlignment="1">
      <alignment horizontal="right" vertical="center" wrapText="1"/>
    </xf>
    <xf numFmtId="0" fontId="52" fillId="0" borderId="20" xfId="5" applyFont="1" applyBorder="1" applyAlignment="1">
      <alignment vertical="center" wrapText="1"/>
    </xf>
    <xf numFmtId="3" fontId="52" fillId="0" borderId="45" xfId="5" applyNumberFormat="1" applyFont="1" applyBorder="1" applyAlignment="1">
      <alignment horizontal="right" vertical="center" wrapText="1"/>
    </xf>
    <xf numFmtId="3" fontId="54" fillId="0" borderId="23" xfId="5" applyNumberFormat="1" applyFont="1" applyBorder="1" applyAlignment="1">
      <alignment horizontal="right" vertical="center" wrapText="1"/>
    </xf>
    <xf numFmtId="3" fontId="54" fillId="0" borderId="24" xfId="5" applyNumberFormat="1" applyFont="1" applyBorder="1" applyAlignment="1">
      <alignment horizontal="right" vertical="center" wrapText="1"/>
    </xf>
    <xf numFmtId="0" fontId="52" fillId="0" borderId="25" xfId="5" applyFont="1" applyBorder="1" applyAlignment="1">
      <alignment vertical="center" wrapText="1"/>
    </xf>
    <xf numFmtId="3" fontId="52" fillId="0" borderId="46" xfId="5" applyNumberFormat="1" applyFont="1" applyBorder="1" applyAlignment="1">
      <alignment horizontal="right" vertical="center" wrapText="1"/>
    </xf>
    <xf numFmtId="3" fontId="54" fillId="0" borderId="28" xfId="5" applyNumberFormat="1" applyFont="1" applyBorder="1" applyAlignment="1">
      <alignment horizontal="right" vertical="center" wrapText="1"/>
    </xf>
    <xf numFmtId="3" fontId="54" fillId="0" borderId="29" xfId="5" applyNumberFormat="1" applyFont="1" applyBorder="1" applyAlignment="1">
      <alignment horizontal="right" vertical="center" wrapText="1"/>
    </xf>
    <xf numFmtId="0" fontId="51" fillId="0" borderId="13" xfId="5" applyFont="1" applyBorder="1" applyAlignment="1">
      <alignment vertical="center" wrapText="1"/>
    </xf>
    <xf numFmtId="3" fontId="51" fillId="0" borderId="10" xfId="5" applyNumberFormat="1" applyFont="1" applyBorder="1" applyAlignment="1">
      <alignment horizontal="right" vertical="center" wrapText="1"/>
    </xf>
    <xf numFmtId="3" fontId="56" fillId="0" borderId="33" xfId="5" applyNumberFormat="1" applyFont="1" applyBorder="1" applyAlignment="1">
      <alignment horizontal="right" vertical="center" wrapText="1"/>
    </xf>
    <xf numFmtId="3" fontId="56" fillId="0" borderId="34" xfId="5" applyNumberFormat="1" applyFont="1" applyBorder="1" applyAlignment="1">
      <alignment horizontal="right" vertical="center" wrapText="1"/>
    </xf>
    <xf numFmtId="0" fontId="51" fillId="0" borderId="0" xfId="5" applyFont="1" applyAlignment="1">
      <alignment vertical="center" wrapText="1"/>
    </xf>
    <xf numFmtId="3" fontId="52" fillId="0" borderId="0" xfId="5" applyNumberFormat="1" applyFont="1" applyAlignment="1">
      <alignment horizontal="right" vertical="center" wrapText="1"/>
    </xf>
    <xf numFmtId="3" fontId="54" fillId="0" borderId="0" xfId="5" applyNumberFormat="1" applyFont="1" applyAlignment="1">
      <alignment horizontal="right" vertical="center" wrapText="1"/>
    </xf>
    <xf numFmtId="17" fontId="52" fillId="0" borderId="25" xfId="5" applyNumberFormat="1" applyFont="1" applyBorder="1" applyAlignment="1">
      <alignment vertical="center" wrapText="1"/>
    </xf>
    <xf numFmtId="3" fontId="6" fillId="0" borderId="0" xfId="5" applyNumberFormat="1" applyFont="1" applyAlignment="1">
      <alignment vertical="center"/>
    </xf>
    <xf numFmtId="3" fontId="6" fillId="0" borderId="0" xfId="5" applyNumberFormat="1" applyFont="1"/>
    <xf numFmtId="0" fontId="22" fillId="0" borderId="0" xfId="5" applyFont="1"/>
    <xf numFmtId="0" fontId="22" fillId="0" borderId="0" xfId="5" applyFont="1" applyAlignment="1">
      <alignment horizontal="left" indent="3"/>
    </xf>
    <xf numFmtId="164" fontId="52" fillId="0" borderId="16" xfId="5" applyNumberFormat="1" applyFont="1" applyBorder="1" applyAlignment="1">
      <alignment horizontal="right" vertical="center" wrapText="1"/>
    </xf>
    <xf numFmtId="165" fontId="52" fillId="0" borderId="17" xfId="5" applyNumberFormat="1" applyFont="1" applyBorder="1" applyAlignment="1">
      <alignment horizontal="right" vertical="center" wrapText="1"/>
    </xf>
    <xf numFmtId="164" fontId="52" fillId="0" borderId="21" xfId="5" applyNumberFormat="1" applyFont="1" applyBorder="1" applyAlignment="1">
      <alignment horizontal="right" vertical="center" wrapText="1"/>
    </xf>
    <xf numFmtId="165" fontId="52" fillId="0" borderId="22" xfId="5" applyNumberFormat="1" applyFont="1" applyBorder="1" applyAlignment="1">
      <alignment horizontal="right" vertical="center" wrapText="1"/>
    </xf>
    <xf numFmtId="164" fontId="52" fillId="0" borderId="26" xfId="5" applyNumberFormat="1" applyFont="1" applyBorder="1" applyAlignment="1">
      <alignment horizontal="right" vertical="center" wrapText="1"/>
    </xf>
    <xf numFmtId="165" fontId="52" fillId="0" borderId="27" xfId="5" applyNumberFormat="1" applyFont="1" applyBorder="1" applyAlignment="1">
      <alignment horizontal="right" vertical="center" wrapText="1"/>
    </xf>
    <xf numFmtId="164" fontId="51" fillId="0" borderId="31" xfId="5" applyNumberFormat="1" applyFont="1" applyBorder="1" applyAlignment="1">
      <alignment horizontal="right" vertical="center" wrapText="1"/>
    </xf>
    <xf numFmtId="165" fontId="51" fillId="0" borderId="32" xfId="5" applyNumberFormat="1" applyFont="1" applyBorder="1" applyAlignment="1">
      <alignment horizontal="right" vertical="center" wrapText="1"/>
    </xf>
    <xf numFmtId="164" fontId="52" fillId="0" borderId="0" xfId="5" applyNumberFormat="1" applyFont="1" applyAlignment="1">
      <alignment horizontal="right" vertical="center" wrapText="1"/>
    </xf>
    <xf numFmtId="165" fontId="52" fillId="0" borderId="0" xfId="5" applyNumberFormat="1" applyFont="1" applyAlignment="1">
      <alignment horizontal="right" vertical="center" wrapText="1"/>
    </xf>
    <xf numFmtId="0" fontId="8" fillId="0" borderId="0" xfId="6" applyFont="1" applyAlignment="1">
      <alignment horizontal="center"/>
    </xf>
    <xf numFmtId="0" fontId="8" fillId="0" borderId="0" xfId="6" applyFont="1"/>
    <xf numFmtId="0" fontId="3" fillId="0" borderId="0" xfId="6" applyFont="1"/>
    <xf numFmtId="0" fontId="33" fillId="0" borderId="0" xfId="6" applyFont="1"/>
    <xf numFmtId="0" fontId="8" fillId="0" borderId="0" xfId="6" quotePrefix="1" applyFont="1"/>
    <xf numFmtId="0" fontId="34" fillId="0" borderId="1" xfId="6" applyFont="1" applyBorder="1" applyAlignment="1">
      <alignment wrapText="1"/>
    </xf>
    <xf numFmtId="0" fontId="9" fillId="0" borderId="11" xfId="6" applyFont="1" applyBorder="1" applyAlignment="1">
      <alignment vertical="center"/>
    </xf>
    <xf numFmtId="0" fontId="9" fillId="0" borderId="13" xfId="6" applyFont="1" applyBorder="1" applyAlignment="1">
      <alignment horizontal="center" vertical="center"/>
    </xf>
    <xf numFmtId="0" fontId="9" fillId="0" borderId="12" xfId="6" applyFont="1" applyBorder="1" applyAlignment="1">
      <alignment vertical="center"/>
    </xf>
    <xf numFmtId="0" fontId="9" fillId="0" borderId="11" xfId="6" applyFont="1" applyBorder="1" applyAlignment="1">
      <alignment horizontal="center" vertical="center"/>
    </xf>
    <xf numFmtId="0" fontId="9" fillId="0" borderId="13" xfId="6" applyFont="1" applyBorder="1" applyAlignment="1">
      <alignment vertical="center"/>
    </xf>
    <xf numFmtId="0" fontId="34" fillId="0" borderId="9" xfId="6" applyFont="1" applyBorder="1" applyAlignment="1">
      <alignment wrapText="1"/>
    </xf>
    <xf numFmtId="0" fontId="9" fillId="0" borderId="10" xfId="6" applyFont="1" applyBorder="1" applyAlignment="1">
      <alignment horizontal="center" vertical="center"/>
    </xf>
    <xf numFmtId="17" fontId="37" fillId="0" borderId="8" xfId="6" applyNumberFormat="1" applyFont="1" applyBorder="1" applyAlignment="1">
      <alignment horizontal="center" wrapText="1"/>
    </xf>
    <xf numFmtId="3" fontId="38" fillId="0" borderId="8" xfId="6" applyNumberFormat="1" applyFont="1" applyBorder="1" applyAlignment="1">
      <alignment horizontal="right" wrapText="1"/>
    </xf>
    <xf numFmtId="49" fontId="28" fillId="0" borderId="4" xfId="6" applyNumberFormat="1" applyFont="1" applyBorder="1" applyAlignment="1">
      <alignment horizontal="center" vertical="center" wrapText="1"/>
    </xf>
    <xf numFmtId="3" fontId="28" fillId="0" borderId="4" xfId="6" applyNumberFormat="1" applyFont="1" applyBorder="1" applyAlignment="1">
      <alignment horizontal="right" vertical="center" wrapText="1"/>
    </xf>
    <xf numFmtId="3" fontId="57" fillId="0" borderId="4" xfId="6" applyNumberFormat="1" applyFont="1" applyBorder="1" applyAlignment="1">
      <alignment horizontal="right" vertical="center" wrapText="1"/>
    </xf>
    <xf numFmtId="49" fontId="28" fillId="0" borderId="36" xfId="7" applyNumberFormat="1" applyFont="1" applyFill="1" applyBorder="1" applyAlignment="1">
      <alignment horizontal="center" vertical="center" wrapText="1"/>
    </xf>
    <xf numFmtId="3" fontId="28" fillId="0" borderId="17" xfId="6" applyNumberFormat="1" applyFont="1" applyFill="1" applyBorder="1" applyAlignment="1">
      <alignment horizontal="right" vertical="center" wrapText="1"/>
    </xf>
    <xf numFmtId="3" fontId="36" fillId="0" borderId="17" xfId="6" applyNumberFormat="1" applyFont="1" applyFill="1" applyBorder="1" applyAlignment="1">
      <alignment horizontal="right" vertical="center" wrapText="1"/>
    </xf>
    <xf numFmtId="3" fontId="28" fillId="0" borderId="19" xfId="6" applyNumberFormat="1" applyFont="1" applyFill="1" applyBorder="1" applyAlignment="1">
      <alignment horizontal="right" vertical="center" wrapText="1"/>
    </xf>
    <xf numFmtId="49" fontId="28" fillId="0" borderId="37" xfId="7" applyNumberFormat="1" applyFont="1" applyFill="1" applyBorder="1" applyAlignment="1">
      <alignment horizontal="center" vertical="center" wrapText="1"/>
    </xf>
    <xf numFmtId="3" fontId="28" fillId="0" borderId="22" xfId="6" applyNumberFormat="1" applyFont="1" applyFill="1" applyBorder="1" applyAlignment="1">
      <alignment horizontal="right" vertical="center" wrapText="1"/>
    </xf>
    <xf numFmtId="3" fontId="36" fillId="0" borderId="22" xfId="6" applyNumberFormat="1" applyFont="1" applyFill="1" applyBorder="1" applyAlignment="1">
      <alignment horizontal="right" vertical="center" wrapText="1"/>
    </xf>
    <xf numFmtId="3" fontId="28" fillId="0" borderId="24" xfId="6" applyNumberFormat="1" applyFont="1" applyFill="1" applyBorder="1" applyAlignment="1">
      <alignment horizontal="right" vertical="center" wrapText="1"/>
    </xf>
    <xf numFmtId="17" fontId="28" fillId="0" borderId="37" xfId="7" applyNumberFormat="1" applyFont="1" applyFill="1" applyBorder="1" applyAlignment="1">
      <alignment horizontal="center" vertical="center" wrapText="1"/>
    </xf>
    <xf numFmtId="17" fontId="28" fillId="0" borderId="37" xfId="7" quotePrefix="1" applyNumberFormat="1" applyFont="1" applyFill="1" applyBorder="1" applyAlignment="1">
      <alignment horizontal="center" vertical="center" wrapText="1"/>
    </xf>
    <xf numFmtId="49" fontId="28" fillId="0" borderId="4" xfId="7" applyNumberFormat="1" applyFont="1" applyFill="1" applyBorder="1" applyAlignment="1">
      <alignment horizontal="center" vertical="center" wrapText="1"/>
    </xf>
    <xf numFmtId="3" fontId="28" fillId="0" borderId="4" xfId="6" applyNumberFormat="1" applyFont="1" applyFill="1" applyBorder="1" applyAlignment="1">
      <alignment horizontal="right" vertical="center" wrapText="1"/>
    </xf>
    <xf numFmtId="3" fontId="36" fillId="0" borderId="4" xfId="6" applyNumberFormat="1" applyFont="1" applyFill="1" applyBorder="1" applyAlignment="1">
      <alignment horizontal="right" vertical="center" wrapText="1"/>
    </xf>
    <xf numFmtId="17" fontId="28" fillId="2" borderId="37" xfId="7" quotePrefix="1" applyNumberFormat="1" applyFont="1" applyFill="1" applyBorder="1" applyAlignment="1">
      <alignment horizontal="center" vertical="center" wrapText="1"/>
    </xf>
    <xf numFmtId="3" fontId="28" fillId="2" borderId="22" xfId="6" applyNumberFormat="1" applyFont="1" applyFill="1" applyBorder="1" applyAlignment="1">
      <alignment horizontal="right" vertical="center" wrapText="1"/>
    </xf>
    <xf numFmtId="3" fontId="36" fillId="2" borderId="22" xfId="6" applyNumberFormat="1" applyFont="1" applyFill="1" applyBorder="1" applyAlignment="1">
      <alignment horizontal="right" vertical="center" wrapText="1"/>
    </xf>
    <xf numFmtId="3" fontId="28" fillId="2" borderId="24" xfId="6" applyNumberFormat="1" applyFont="1" applyFill="1" applyBorder="1" applyAlignment="1">
      <alignment horizontal="right" vertical="center" wrapText="1"/>
    </xf>
    <xf numFmtId="49" fontId="28" fillId="0" borderId="41" xfId="7" quotePrefix="1" applyNumberFormat="1" applyFont="1" applyFill="1" applyBorder="1" applyAlignment="1">
      <alignment horizontal="center" vertical="center" wrapText="1"/>
    </xf>
    <xf numFmtId="3" fontId="28" fillId="0" borderId="39" xfId="6" applyNumberFormat="1" applyFont="1" applyFill="1" applyBorder="1" applyAlignment="1">
      <alignment horizontal="right" vertical="center" wrapText="1"/>
    </xf>
    <xf numFmtId="3" fontId="36" fillId="0" borderId="39" xfId="6" applyNumberFormat="1" applyFont="1" applyFill="1" applyBorder="1" applyAlignment="1">
      <alignment horizontal="right" vertical="center" wrapText="1"/>
    </xf>
    <xf numFmtId="3" fontId="28" fillId="0" borderId="42" xfId="6" applyNumberFormat="1" applyFont="1" applyFill="1" applyBorder="1" applyAlignment="1">
      <alignment horizontal="right" vertical="center" wrapText="1"/>
    </xf>
    <xf numFmtId="17" fontId="28" fillId="0" borderId="41" xfId="7" quotePrefix="1" applyNumberFormat="1" applyFont="1" applyFill="1" applyBorder="1" applyAlignment="1">
      <alignment horizontal="center" vertical="center" wrapText="1"/>
    </xf>
    <xf numFmtId="49" fontId="28" fillId="0" borderId="37" xfId="7" quotePrefix="1" applyNumberFormat="1" applyFont="1" applyFill="1" applyBorder="1" applyAlignment="1">
      <alignment horizontal="center" vertical="center" wrapText="1"/>
    </xf>
    <xf numFmtId="17" fontId="28" fillId="0" borderId="36" xfId="7" quotePrefix="1" applyNumberFormat="1" applyFont="1" applyFill="1" applyBorder="1" applyAlignment="1">
      <alignment horizontal="center" vertical="center" wrapText="1"/>
    </xf>
    <xf numFmtId="17" fontId="26" fillId="0" borderId="0" xfId="0" applyNumberFormat="1" applyFont="1" applyAlignment="1">
      <alignment horizontal="left" indent="3"/>
    </xf>
    <xf numFmtId="17" fontId="3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0" fontId="33" fillId="0" borderId="0" xfId="6" quotePrefix="1" applyFont="1"/>
    <xf numFmtId="165" fontId="28" fillId="0" borderId="17" xfId="6" applyNumberFormat="1" applyFont="1" applyFill="1" applyBorder="1" applyAlignment="1">
      <alignment horizontal="center" vertical="center" wrapText="1"/>
    </xf>
    <xf numFmtId="165" fontId="36" fillId="0" borderId="17" xfId="6" applyNumberFormat="1" applyFont="1" applyFill="1" applyBorder="1" applyAlignment="1">
      <alignment horizontal="center" vertical="center" wrapText="1"/>
    </xf>
    <xf numFmtId="165" fontId="28" fillId="0" borderId="19" xfId="6" applyNumberFormat="1" applyFont="1" applyFill="1" applyBorder="1" applyAlignment="1">
      <alignment horizontal="center" vertical="center" wrapText="1"/>
    </xf>
    <xf numFmtId="165" fontId="28" fillId="0" borderId="22" xfId="6" applyNumberFormat="1" applyFont="1" applyFill="1" applyBorder="1" applyAlignment="1">
      <alignment horizontal="center" vertical="center" wrapText="1"/>
    </xf>
    <xf numFmtId="165" fontId="36" fillId="0" borderId="22" xfId="6" applyNumberFormat="1" applyFont="1" applyFill="1" applyBorder="1" applyAlignment="1">
      <alignment horizontal="center" vertical="center" wrapText="1"/>
    </xf>
    <xf numFmtId="165" fontId="28" fillId="0" borderId="24" xfId="6" applyNumberFormat="1" applyFont="1" applyFill="1" applyBorder="1" applyAlignment="1">
      <alignment horizontal="center" vertical="center" wrapText="1"/>
    </xf>
    <xf numFmtId="165" fontId="28" fillId="0" borderId="4" xfId="6" applyNumberFormat="1" applyFont="1" applyFill="1" applyBorder="1" applyAlignment="1">
      <alignment horizontal="center" vertical="center" wrapText="1"/>
    </xf>
    <xf numFmtId="165" fontId="36" fillId="0" borderId="4" xfId="6" applyNumberFormat="1" applyFont="1" applyFill="1" applyBorder="1" applyAlignment="1">
      <alignment horizontal="center" vertical="center" wrapText="1"/>
    </xf>
    <xf numFmtId="165" fontId="28" fillId="2" borderId="22" xfId="6" applyNumberFormat="1" applyFont="1" applyFill="1" applyBorder="1" applyAlignment="1">
      <alignment horizontal="center" vertical="center" wrapText="1"/>
    </xf>
    <xf numFmtId="165" fontId="36" fillId="2" borderId="22" xfId="6" applyNumberFormat="1" applyFont="1" applyFill="1" applyBorder="1" applyAlignment="1">
      <alignment horizontal="center" vertical="center" wrapText="1"/>
    </xf>
    <xf numFmtId="165" fontId="28" fillId="2" borderId="24" xfId="6" applyNumberFormat="1" applyFont="1" applyFill="1" applyBorder="1" applyAlignment="1">
      <alignment horizontal="center" vertical="center" wrapText="1"/>
    </xf>
    <xf numFmtId="165" fontId="28" fillId="0" borderId="39" xfId="6" applyNumberFormat="1" applyFont="1" applyFill="1" applyBorder="1" applyAlignment="1">
      <alignment horizontal="center" vertical="center" wrapText="1"/>
    </xf>
    <xf numFmtId="165" fontId="36" fillId="0" borderId="39" xfId="6" applyNumberFormat="1" applyFont="1" applyFill="1" applyBorder="1" applyAlignment="1">
      <alignment horizontal="center" vertical="center" wrapText="1"/>
    </xf>
    <xf numFmtId="165" fontId="28" fillId="0" borderId="42" xfId="6" applyNumberFormat="1" applyFont="1" applyFill="1" applyBorder="1" applyAlignment="1">
      <alignment horizontal="center" vertical="center" wrapText="1"/>
    </xf>
    <xf numFmtId="3" fontId="38" fillId="0" borderId="0" xfId="6" applyNumberFormat="1" applyFont="1" applyAlignment="1">
      <alignment horizontal="right" wrapText="1"/>
    </xf>
    <xf numFmtId="0" fontId="8" fillId="0" borderId="0" xfId="5" applyFont="1"/>
    <xf numFmtId="0" fontId="58" fillId="0" borderId="0" xfId="5" applyFont="1"/>
    <xf numFmtId="49" fontId="59" fillId="0" borderId="0" xfId="5" applyNumberFormat="1" applyFont="1"/>
    <xf numFmtId="0" fontId="33" fillId="0" borderId="0" xfId="5" applyFont="1"/>
    <xf numFmtId="0" fontId="60" fillId="0" borderId="0" xfId="5" applyFont="1"/>
    <xf numFmtId="0" fontId="42" fillId="0" borderId="0" xfId="5" applyFont="1" applyAlignment="1">
      <alignment vertical="center"/>
    </xf>
    <xf numFmtId="0" fontId="9" fillId="0" borderId="2" xfId="5" applyFont="1" applyBorder="1" applyAlignment="1">
      <alignment horizontal="center" vertical="center" wrapText="1"/>
    </xf>
    <xf numFmtId="0" fontId="9" fillId="0" borderId="13" xfId="5" applyFont="1" applyBorder="1" applyAlignment="1">
      <alignment vertical="center"/>
    </xf>
    <xf numFmtId="0" fontId="28" fillId="0" borderId="14" xfId="5" applyFont="1" applyBorder="1" applyAlignment="1">
      <alignment horizontal="center" vertical="center"/>
    </xf>
    <xf numFmtId="0" fontId="28" fillId="0" borderId="2" xfId="5" applyFont="1" applyBorder="1" applyAlignment="1">
      <alignment horizontal="center" vertical="center"/>
    </xf>
    <xf numFmtId="0" fontId="28" fillId="0" borderId="2" xfId="5" applyFont="1" applyBorder="1" applyAlignment="1">
      <alignment horizontal="center"/>
    </xf>
    <xf numFmtId="0" fontId="28" fillId="0" borderId="3" xfId="5" applyFont="1" applyBorder="1" applyAlignment="1">
      <alignment horizontal="center"/>
    </xf>
    <xf numFmtId="0" fontId="28" fillId="0" borderId="6" xfId="5" applyFont="1" applyBorder="1" applyAlignment="1">
      <alignment horizontal="center" vertical="center" wrapText="1"/>
    </xf>
    <xf numFmtId="0" fontId="28" fillId="0" borderId="6" xfId="5" applyFont="1" applyBorder="1" applyAlignment="1">
      <alignment horizontal="center"/>
    </xf>
    <xf numFmtId="0" fontId="28" fillId="0" borderId="7" xfId="5" applyFont="1" applyBorder="1" applyAlignment="1">
      <alignment horizontal="center"/>
    </xf>
    <xf numFmtId="0" fontId="52" fillId="0" borderId="47" xfId="5" applyFont="1" applyBorder="1" applyAlignment="1">
      <alignment vertical="center" wrapText="1"/>
    </xf>
    <xf numFmtId="3" fontId="52" fillId="0" borderId="44" xfId="5" applyNumberFormat="1" applyFont="1" applyBorder="1" applyAlignment="1">
      <alignment horizontal="right" vertical="center" wrapText="1" indent="1"/>
    </xf>
    <xf numFmtId="3" fontId="53" fillId="0" borderId="16" xfId="5" applyNumberFormat="1" applyFont="1" applyBorder="1" applyAlignment="1">
      <alignment horizontal="right" vertical="center" wrapText="1" indent="1"/>
    </xf>
    <xf numFmtId="10" fontId="53" fillId="0" borderId="17" xfId="2" applyNumberFormat="1" applyFont="1" applyFill="1" applyBorder="1" applyAlignment="1">
      <alignment horizontal="right" vertical="center" wrapText="1" indent="1"/>
    </xf>
    <xf numFmtId="10" fontId="53" fillId="0" borderId="19" xfId="2" applyNumberFormat="1" applyFont="1" applyFill="1" applyBorder="1" applyAlignment="1">
      <alignment horizontal="right" vertical="center" wrapText="1" indent="1"/>
    </xf>
    <xf numFmtId="10" fontId="53" fillId="0" borderId="19" xfId="2" applyNumberFormat="1" applyFont="1" applyFill="1" applyBorder="1" applyAlignment="1">
      <alignment horizontal="right" vertical="center" wrapText="1"/>
    </xf>
    <xf numFmtId="0" fontId="52" fillId="0" borderId="48" xfId="5" applyFont="1" applyBorder="1" applyAlignment="1">
      <alignment vertical="center" wrapText="1"/>
    </xf>
    <xf numFmtId="3" fontId="52" fillId="0" borderId="45" xfId="5" applyNumberFormat="1" applyFont="1" applyBorder="1" applyAlignment="1">
      <alignment horizontal="right" vertical="center" wrapText="1" indent="1"/>
    </xf>
    <xf numFmtId="3" fontId="53" fillId="0" borderId="21" xfId="5" applyNumberFormat="1" applyFont="1" applyBorder="1" applyAlignment="1">
      <alignment horizontal="right" vertical="center" wrapText="1" indent="1"/>
    </xf>
    <xf numFmtId="10" fontId="53" fillId="0" borderId="22" xfId="5" applyNumberFormat="1" applyFont="1" applyBorder="1" applyAlignment="1">
      <alignment horizontal="right" vertical="center" wrapText="1" indent="1"/>
    </xf>
    <xf numFmtId="10" fontId="53" fillId="0" borderId="24" xfId="5" applyNumberFormat="1" applyFont="1" applyBorder="1" applyAlignment="1">
      <alignment horizontal="right" vertical="center" wrapText="1" indent="1"/>
    </xf>
    <xf numFmtId="10" fontId="53" fillId="0" borderId="24" xfId="5" applyNumberFormat="1" applyFont="1" applyBorder="1" applyAlignment="1">
      <alignment horizontal="right" vertical="center" wrapText="1"/>
    </xf>
    <xf numFmtId="10" fontId="53" fillId="0" borderId="29" xfId="5" applyNumberFormat="1" applyFont="1" applyBorder="1" applyAlignment="1">
      <alignment horizontal="right" vertical="center" wrapText="1"/>
    </xf>
    <xf numFmtId="0" fontId="51" fillId="0" borderId="49" xfId="5" applyFont="1" applyBorder="1" applyAlignment="1">
      <alignment vertical="center" wrapText="1"/>
    </xf>
    <xf numFmtId="3" fontId="51" fillId="0" borderId="50" xfId="5" applyNumberFormat="1" applyFont="1" applyBorder="1" applyAlignment="1">
      <alignment horizontal="right" vertical="center" wrapText="1" indent="1"/>
    </xf>
    <xf numFmtId="3" fontId="55" fillId="0" borderId="30" xfId="5" applyNumberFormat="1" applyFont="1" applyBorder="1" applyAlignment="1">
      <alignment horizontal="right" vertical="center" wrapText="1" indent="1"/>
    </xf>
    <xf numFmtId="10" fontId="55" fillId="0" borderId="39" xfId="5" applyNumberFormat="1" applyFont="1" applyBorder="1" applyAlignment="1">
      <alignment horizontal="right" vertical="center" wrapText="1" indent="1"/>
    </xf>
    <xf numFmtId="10" fontId="55" fillId="0" borderId="42" xfId="5" applyNumberFormat="1" applyFont="1" applyBorder="1" applyAlignment="1">
      <alignment horizontal="right" vertical="center" wrapText="1" indent="1"/>
    </xf>
    <xf numFmtId="10" fontId="55" fillId="0" borderId="42" xfId="5" applyNumberFormat="1" applyFont="1" applyBorder="1" applyAlignment="1">
      <alignment horizontal="right" vertical="center" wrapText="1"/>
    </xf>
    <xf numFmtId="3" fontId="52" fillId="0" borderId="0" xfId="5" applyNumberFormat="1" applyFont="1" applyAlignment="1">
      <alignment horizontal="right" vertical="center" wrapText="1" indent="1"/>
    </xf>
    <xf numFmtId="3" fontId="53" fillId="0" borderId="0" xfId="5" applyNumberFormat="1" applyFont="1" applyAlignment="1">
      <alignment horizontal="right" vertical="center" wrapText="1" indent="1"/>
    </xf>
    <xf numFmtId="0" fontId="53" fillId="0" borderId="0" xfId="5" applyFont="1" applyAlignment="1">
      <alignment vertical="center"/>
    </xf>
    <xf numFmtId="10" fontId="53" fillId="0" borderId="17" xfId="5" applyNumberFormat="1" applyFont="1" applyBorder="1" applyAlignment="1">
      <alignment horizontal="right" vertical="center" wrapText="1" indent="1"/>
    </xf>
    <xf numFmtId="10" fontId="53" fillId="0" borderId="19" xfId="5" applyNumberFormat="1" applyFont="1" applyBorder="1" applyAlignment="1">
      <alignment horizontal="right" vertical="center" wrapText="1" indent="1"/>
    </xf>
    <xf numFmtId="10" fontId="53" fillId="0" borderId="19" xfId="5" applyNumberFormat="1" applyFont="1" applyBorder="1" applyAlignment="1">
      <alignment horizontal="right" vertical="center" wrapText="1"/>
    </xf>
    <xf numFmtId="0" fontId="51" fillId="0" borderId="12" xfId="5" applyFont="1" applyBorder="1" applyAlignment="1">
      <alignment vertical="center" wrapText="1"/>
    </xf>
    <xf numFmtId="3" fontId="51" fillId="0" borderId="10" xfId="5" applyNumberFormat="1" applyFont="1" applyBorder="1" applyAlignment="1">
      <alignment horizontal="right" vertical="center" wrapText="1" indent="1"/>
    </xf>
    <xf numFmtId="3" fontId="55" fillId="0" borderId="31" xfId="5" applyNumberFormat="1" applyFont="1" applyBorder="1" applyAlignment="1">
      <alignment horizontal="right" vertical="center" wrapText="1" indent="1"/>
    </xf>
    <xf numFmtId="10" fontId="55" fillId="0" borderId="32" xfId="5" applyNumberFormat="1" applyFont="1" applyBorder="1" applyAlignment="1">
      <alignment horizontal="right" vertical="center" wrapText="1" indent="1"/>
    </xf>
    <xf numFmtId="10" fontId="55" fillId="0" borderId="34" xfId="5" applyNumberFormat="1" applyFont="1" applyBorder="1" applyAlignment="1">
      <alignment horizontal="right" vertical="center" wrapText="1" indent="1"/>
    </xf>
    <xf numFmtId="10" fontId="55" fillId="0" borderId="0" xfId="5" applyNumberFormat="1" applyFont="1" applyAlignment="1">
      <alignment horizontal="right" vertical="center" wrapText="1"/>
    </xf>
    <xf numFmtId="17" fontId="52" fillId="0" borderId="48" xfId="5" applyNumberFormat="1" applyFont="1" applyBorder="1" applyAlignment="1">
      <alignment vertical="center" wrapText="1"/>
    </xf>
    <xf numFmtId="10" fontId="53" fillId="0" borderId="0" xfId="5" applyNumberFormat="1" applyFont="1" applyAlignment="1">
      <alignment horizontal="right" vertical="center" wrapText="1" indent="1"/>
    </xf>
    <xf numFmtId="3" fontId="55" fillId="0" borderId="10" xfId="5" applyNumberFormat="1" applyFont="1" applyBorder="1" applyAlignment="1">
      <alignment horizontal="right" vertical="center" wrapText="1" indent="1"/>
    </xf>
    <xf numFmtId="10" fontId="55" fillId="0" borderId="31" xfId="5" applyNumberFormat="1" applyFont="1" applyBorder="1" applyAlignment="1">
      <alignment horizontal="right" vertical="center" wrapText="1" indent="1"/>
    </xf>
    <xf numFmtId="0" fontId="61" fillId="0" borderId="0" xfId="5" applyFont="1" applyAlignment="1">
      <alignment vertical="center"/>
    </xf>
    <xf numFmtId="10" fontId="62" fillId="0" borderId="0" xfId="5" applyNumberFormat="1" applyFont="1" applyAlignment="1">
      <alignment horizontal="right" vertical="center" wrapText="1"/>
    </xf>
    <xf numFmtId="0" fontId="28" fillId="0" borderId="6" xfId="5" applyFont="1" applyBorder="1" applyAlignment="1">
      <alignment horizontal="center" vertical="top"/>
    </xf>
    <xf numFmtId="10" fontId="53" fillId="0" borderId="29" xfId="5" applyNumberFormat="1" applyFont="1" applyBorder="1" applyAlignment="1">
      <alignment horizontal="right" vertical="center" wrapText="1" indent="1"/>
    </xf>
    <xf numFmtId="0" fontId="1" fillId="0" borderId="0" xfId="8"/>
    <xf numFmtId="0" fontId="1" fillId="0" borderId="0" xfId="8" applyAlignment="1">
      <alignment vertical="top"/>
    </xf>
    <xf numFmtId="2" fontId="1" fillId="0" borderId="0" xfId="8" applyNumberFormat="1"/>
    <xf numFmtId="0" fontId="66" fillId="4" borderId="0" xfId="8" applyFont="1" applyFill="1" applyAlignment="1">
      <alignment horizontal="center" vertical="center"/>
    </xf>
    <xf numFmtId="0" fontId="67" fillId="0" borderId="0" xfId="8" applyFont="1" applyAlignment="1">
      <alignment horizontal="left" vertical="center" wrapText="1" indent="10"/>
    </xf>
    <xf numFmtId="0" fontId="65" fillId="0" borderId="0" xfId="8" applyFont="1" applyAlignment="1">
      <alignment horizontal="left" vertical="center" wrapText="1" indent="10"/>
    </xf>
    <xf numFmtId="0" fontId="64" fillId="4" borderId="0" xfId="8" applyFont="1" applyFill="1" applyAlignment="1">
      <alignment horizontal="center" vertical="center" wrapText="1"/>
    </xf>
    <xf numFmtId="0" fontId="63" fillId="3" borderId="0" xfId="8" applyFont="1" applyFill="1" applyAlignment="1">
      <alignment horizontal="center" vertical="center" wrapText="1"/>
    </xf>
    <xf numFmtId="0" fontId="1" fillId="5" borderId="0" xfId="8" applyFill="1" applyAlignment="1">
      <alignment horizontal="center" vertical="center" wrapText="1"/>
    </xf>
  </cellXfs>
  <cellStyles count="9">
    <cellStyle name="H2" xfId="4"/>
    <cellStyle name="Millares" xfId="1" builtinId="3"/>
    <cellStyle name="Normal" xfId="0" builtinId="0"/>
    <cellStyle name="Normal 2" xfId="5"/>
    <cellStyle name="Normal 2 2" xfId="6"/>
    <cellStyle name="Normal 2 2 2" xfId="7"/>
    <cellStyle name="Normal 3" xfId="8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82CFED"/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3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3.png"/><Relationship Id="rId4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26</xdr:row>
      <xdr:rowOff>139859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104072" cy="508984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52</xdr:row>
      <xdr:rowOff>15880</xdr:rowOff>
    </xdr:from>
    <xdr:ext cx="1623681" cy="3809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/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/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1</xdr:row>
      <xdr:rowOff>184154</xdr:rowOff>
    </xdr:to>
    <xdr:pic>
      <xdr:nvPicPr>
        <xdr:cNvPr id="2" name="2 Imagen" descr="Logo Observatorio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187360</xdr:rowOff>
    </xdr:to>
    <xdr:pic>
      <xdr:nvPicPr>
        <xdr:cNvPr id="2" name="2 Imagen" descr="Logo Observatorio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34</xdr:row>
      <xdr:rowOff>180975</xdr:rowOff>
    </xdr:from>
    <xdr:to>
      <xdr:col>9</xdr:col>
      <xdr:colOff>34000</xdr:colOff>
      <xdr:row>49</xdr:row>
      <xdr:rowOff>60429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6657975"/>
          <a:ext cx="5444200" cy="26702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34636</xdr:colOff>
      <xdr:row>30</xdr:row>
      <xdr:rowOff>17318</xdr:rowOff>
    </xdr:from>
    <xdr:to>
      <xdr:col>11</xdr:col>
      <xdr:colOff>28900</xdr:colOff>
      <xdr:row>41</xdr:row>
      <xdr:rowOff>92182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136" y="5385954"/>
          <a:ext cx="5761219" cy="2170364"/>
        </a:xfrm>
        <a:prstGeom prst="rect">
          <a:avLst/>
        </a:prstGeom>
      </xdr:spPr>
    </xdr:pic>
    <xdr:clientData/>
  </xdr:twoCellAnchor>
  <xdr:twoCellAnchor editAs="oneCell">
    <xdr:from>
      <xdr:col>1</xdr:col>
      <xdr:colOff>51955</xdr:colOff>
      <xdr:row>45</xdr:row>
      <xdr:rowOff>17319</xdr:rowOff>
    </xdr:from>
    <xdr:to>
      <xdr:col>11</xdr:col>
      <xdr:colOff>58412</xdr:colOff>
      <xdr:row>56</xdr:row>
      <xdr:rowOff>86087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2455" y="8226137"/>
          <a:ext cx="5773412" cy="21642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424765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26876</xdr:colOff>
      <xdr:row>0</xdr:row>
      <xdr:rowOff>28455</xdr:rowOff>
    </xdr:from>
    <xdr:to>
      <xdr:col>9</xdr:col>
      <xdr:colOff>941957</xdr:colOff>
      <xdr:row>2</xdr:row>
      <xdr:rowOff>71447</xdr:rowOff>
    </xdr:to>
    <xdr:pic>
      <xdr:nvPicPr>
        <xdr:cNvPr id="2" name="4 Imagen" descr="Logo Observatori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901" y="28455"/>
          <a:ext cx="1600881" cy="366842"/>
        </a:xfrm>
        <a:prstGeom prst="rect">
          <a:avLst/>
        </a:prstGeom>
      </xdr:spPr>
    </xdr:pic>
    <xdr:clientData/>
  </xdr:twoCellAnchor>
  <xdr:twoCellAnchor editAs="oneCell">
    <xdr:from>
      <xdr:col>1</xdr:col>
      <xdr:colOff>16565</xdr:colOff>
      <xdr:row>8</xdr:row>
      <xdr:rowOff>41413</xdr:rowOff>
    </xdr:from>
    <xdr:to>
      <xdr:col>8</xdr:col>
      <xdr:colOff>685148</xdr:colOff>
      <xdr:row>22</xdr:row>
      <xdr:rowOff>160649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2717" y="1590261"/>
          <a:ext cx="5480779" cy="2670279"/>
        </a:xfrm>
        <a:prstGeom prst="rect">
          <a:avLst/>
        </a:prstGeom>
      </xdr:spPr>
    </xdr:pic>
    <xdr:clientData/>
  </xdr:twoCellAnchor>
  <xdr:twoCellAnchor editAs="oneCell">
    <xdr:from>
      <xdr:col>1</xdr:col>
      <xdr:colOff>16565</xdr:colOff>
      <xdr:row>25</xdr:row>
      <xdr:rowOff>41413</xdr:rowOff>
    </xdr:from>
    <xdr:to>
      <xdr:col>8</xdr:col>
      <xdr:colOff>685148</xdr:colOff>
      <xdr:row>39</xdr:row>
      <xdr:rowOff>160648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2717" y="4737652"/>
          <a:ext cx="5480779" cy="2670279"/>
        </a:xfrm>
        <a:prstGeom prst="rect">
          <a:avLst/>
        </a:prstGeom>
      </xdr:spPr>
    </xdr:pic>
    <xdr:clientData/>
  </xdr:twoCellAnchor>
  <xdr:twoCellAnchor editAs="oneCell">
    <xdr:from>
      <xdr:col>1</xdr:col>
      <xdr:colOff>16565</xdr:colOff>
      <xdr:row>42</xdr:row>
      <xdr:rowOff>41413</xdr:rowOff>
    </xdr:from>
    <xdr:to>
      <xdr:col>8</xdr:col>
      <xdr:colOff>685148</xdr:colOff>
      <xdr:row>56</xdr:row>
      <xdr:rowOff>144083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2717" y="7885043"/>
          <a:ext cx="5480779" cy="26702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37646</xdr:colOff>
      <xdr:row>0</xdr:row>
      <xdr:rowOff>18591</xdr:rowOff>
    </xdr:from>
    <xdr:to>
      <xdr:col>9</xdr:col>
      <xdr:colOff>963513</xdr:colOff>
      <xdr:row>2</xdr:row>
      <xdr:rowOff>57123</xdr:rowOff>
    </xdr:to>
    <xdr:pic>
      <xdr:nvPicPr>
        <xdr:cNvPr id="2" name="4 Imagen" descr="Logo Observatori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671" y="18591"/>
          <a:ext cx="1611667" cy="362382"/>
        </a:xfrm>
        <a:prstGeom prst="rect">
          <a:avLst/>
        </a:prstGeom>
      </xdr:spPr>
    </xdr:pic>
    <xdr:clientData/>
  </xdr:twoCellAnchor>
  <xdr:twoCellAnchor editAs="oneCell">
    <xdr:from>
      <xdr:col>1</xdr:col>
      <xdr:colOff>49696</xdr:colOff>
      <xdr:row>8</xdr:row>
      <xdr:rowOff>16566</xdr:rowOff>
    </xdr:from>
    <xdr:to>
      <xdr:col>9</xdr:col>
      <xdr:colOff>18630</xdr:colOff>
      <xdr:row>22</xdr:row>
      <xdr:rowOff>160188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848" y="1573696"/>
          <a:ext cx="5468586" cy="2694666"/>
        </a:xfrm>
        <a:prstGeom prst="rect">
          <a:avLst/>
        </a:prstGeom>
      </xdr:spPr>
    </xdr:pic>
    <xdr:clientData/>
  </xdr:twoCellAnchor>
  <xdr:twoCellAnchor editAs="oneCell">
    <xdr:from>
      <xdr:col>1</xdr:col>
      <xdr:colOff>49696</xdr:colOff>
      <xdr:row>25</xdr:row>
      <xdr:rowOff>16566</xdr:rowOff>
    </xdr:from>
    <xdr:to>
      <xdr:col>9</xdr:col>
      <xdr:colOff>18630</xdr:colOff>
      <xdr:row>39</xdr:row>
      <xdr:rowOff>160189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5848" y="4721088"/>
          <a:ext cx="5468586" cy="2694666"/>
        </a:xfrm>
        <a:prstGeom prst="rect">
          <a:avLst/>
        </a:prstGeom>
      </xdr:spPr>
    </xdr:pic>
    <xdr:clientData/>
  </xdr:twoCellAnchor>
  <xdr:twoCellAnchor editAs="oneCell">
    <xdr:from>
      <xdr:col>1</xdr:col>
      <xdr:colOff>49696</xdr:colOff>
      <xdr:row>42</xdr:row>
      <xdr:rowOff>16566</xdr:rowOff>
    </xdr:from>
    <xdr:to>
      <xdr:col>9</xdr:col>
      <xdr:colOff>18630</xdr:colOff>
      <xdr:row>56</xdr:row>
      <xdr:rowOff>107043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5848" y="7868479"/>
          <a:ext cx="5468586" cy="26580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J69"/>
  <sheetViews>
    <sheetView tabSelected="1" view="pageBreakPreview" topLeftCell="A25" zoomScale="85" zoomScaleNormal="100" zoomScaleSheetLayoutView="85" workbookViewId="0">
      <selection activeCell="L1" sqref="L1"/>
    </sheetView>
  </sheetViews>
  <sheetFormatPr baseColWidth="10" defaultRowHeight="15" x14ac:dyDescent="0.25"/>
  <cols>
    <col min="1" max="2" width="11.42578125" style="457"/>
    <col min="3" max="3" width="12.42578125" style="457" customWidth="1"/>
    <col min="4" max="5" width="11.42578125" style="457"/>
    <col min="6" max="6" width="12.42578125" style="457" customWidth="1"/>
    <col min="7" max="9" width="11.42578125" style="457"/>
    <col min="10" max="10" width="1.7109375" style="457" customWidth="1"/>
    <col min="11" max="16384" width="11.42578125" style="457"/>
  </cols>
  <sheetData>
    <row r="27" spans="1:10" ht="11.25" customHeight="1" x14ac:dyDescent="0.25"/>
    <row r="28" spans="1:10" ht="15" customHeight="1" x14ac:dyDescent="0.25">
      <c r="A28" s="460" t="s">
        <v>199</v>
      </c>
      <c r="B28" s="460"/>
      <c r="C28" s="460"/>
      <c r="D28" s="460"/>
      <c r="E28" s="460"/>
      <c r="F28" s="460"/>
      <c r="G28" s="460"/>
      <c r="H28" s="460"/>
      <c r="I28" s="460"/>
      <c r="J28" s="460"/>
    </row>
    <row r="29" spans="1:10" ht="15" customHeight="1" x14ac:dyDescent="0.25">
      <c r="A29" s="460"/>
      <c r="B29" s="460"/>
      <c r="C29" s="460"/>
      <c r="D29" s="460"/>
      <c r="E29" s="460"/>
      <c r="F29" s="460"/>
      <c r="G29" s="460"/>
      <c r="H29" s="460"/>
      <c r="I29" s="460"/>
      <c r="J29" s="460"/>
    </row>
    <row r="30" spans="1:10" ht="15" customHeight="1" x14ac:dyDescent="0.25">
      <c r="A30" s="460"/>
      <c r="B30" s="460"/>
      <c r="C30" s="460"/>
      <c r="D30" s="460"/>
      <c r="E30" s="460"/>
      <c r="F30" s="460"/>
      <c r="G30" s="460"/>
      <c r="H30" s="460"/>
      <c r="I30" s="460"/>
      <c r="J30" s="460"/>
    </row>
    <row r="31" spans="1:10" ht="15" customHeight="1" x14ac:dyDescent="0.25">
      <c r="A31" s="461" t="s">
        <v>201</v>
      </c>
      <c r="B31" s="462"/>
      <c r="C31" s="462"/>
      <c r="D31" s="462"/>
      <c r="E31" s="462"/>
      <c r="F31" s="462"/>
      <c r="G31" s="462"/>
      <c r="H31" s="462"/>
      <c r="I31" s="462"/>
      <c r="J31" s="462"/>
    </row>
    <row r="32" spans="1:10" ht="15" customHeight="1" x14ac:dyDescent="0.25">
      <c r="A32" s="462"/>
      <c r="B32" s="462"/>
      <c r="C32" s="462"/>
      <c r="D32" s="462"/>
      <c r="E32" s="462"/>
      <c r="F32" s="462"/>
      <c r="G32" s="462"/>
      <c r="H32" s="462"/>
      <c r="I32" s="462"/>
      <c r="J32" s="462"/>
    </row>
    <row r="33" spans="1:10" ht="15" customHeight="1" x14ac:dyDescent="0.25">
      <c r="A33" s="462"/>
      <c r="B33" s="462"/>
      <c r="C33" s="462"/>
      <c r="D33" s="462"/>
      <c r="E33" s="462"/>
      <c r="F33" s="462"/>
      <c r="G33" s="462"/>
      <c r="H33" s="462"/>
      <c r="I33" s="462"/>
      <c r="J33" s="462"/>
    </row>
    <row r="34" spans="1:10" ht="15" customHeight="1" x14ac:dyDescent="0.25">
      <c r="A34" s="462"/>
      <c r="B34" s="462"/>
      <c r="C34" s="462"/>
      <c r="D34" s="462"/>
      <c r="E34" s="462"/>
      <c r="F34" s="462"/>
      <c r="G34" s="462"/>
      <c r="H34" s="462"/>
      <c r="I34" s="462"/>
      <c r="J34" s="462"/>
    </row>
    <row r="35" spans="1:10" ht="15" customHeight="1" x14ac:dyDescent="0.25">
      <c r="A35" s="462"/>
      <c r="B35" s="462"/>
      <c r="C35" s="462"/>
      <c r="D35" s="462"/>
      <c r="E35" s="462"/>
      <c r="F35" s="462"/>
      <c r="G35" s="462"/>
      <c r="H35" s="462"/>
      <c r="I35" s="462"/>
      <c r="J35" s="462"/>
    </row>
    <row r="36" spans="1:10" ht="15" customHeight="1" x14ac:dyDescent="0.25">
      <c r="A36" s="462"/>
      <c r="B36" s="462"/>
      <c r="C36" s="462"/>
      <c r="D36" s="462"/>
      <c r="E36" s="462"/>
      <c r="F36" s="462"/>
      <c r="G36" s="462"/>
      <c r="H36" s="462"/>
      <c r="I36" s="462"/>
      <c r="J36" s="462"/>
    </row>
    <row r="37" spans="1:10" ht="15" customHeight="1" x14ac:dyDescent="0.25">
      <c r="A37" s="462"/>
      <c r="B37" s="462"/>
      <c r="C37" s="462"/>
      <c r="D37" s="462"/>
      <c r="E37" s="462"/>
      <c r="F37" s="462"/>
      <c r="G37" s="462"/>
      <c r="H37" s="462"/>
      <c r="I37" s="462"/>
      <c r="J37" s="462"/>
    </row>
    <row r="38" spans="1:10" ht="15" customHeight="1" x14ac:dyDescent="0.25">
      <c r="A38" s="462"/>
      <c r="B38" s="462"/>
      <c r="C38" s="462"/>
      <c r="D38" s="462"/>
      <c r="E38" s="462"/>
      <c r="F38" s="462"/>
      <c r="G38" s="462"/>
      <c r="H38" s="462"/>
      <c r="I38" s="462"/>
      <c r="J38" s="462"/>
    </row>
    <row r="39" spans="1:10" ht="15" customHeight="1" x14ac:dyDescent="0.25">
      <c r="A39" s="462"/>
      <c r="B39" s="462"/>
      <c r="C39" s="462"/>
      <c r="D39" s="462"/>
      <c r="E39" s="462"/>
      <c r="F39" s="462"/>
      <c r="G39" s="462"/>
      <c r="H39" s="462"/>
      <c r="I39" s="462"/>
      <c r="J39" s="462"/>
    </row>
    <row r="40" spans="1:10" ht="15" customHeight="1" x14ac:dyDescent="0.25">
      <c r="A40" s="462"/>
      <c r="B40" s="462"/>
      <c r="C40" s="462"/>
      <c r="D40" s="462"/>
      <c r="E40" s="462"/>
      <c r="F40" s="462"/>
      <c r="G40" s="462"/>
      <c r="H40" s="462"/>
      <c r="I40" s="462"/>
      <c r="J40" s="462"/>
    </row>
    <row r="41" spans="1:10" ht="15" customHeight="1" x14ac:dyDescent="0.25">
      <c r="A41" s="462"/>
      <c r="B41" s="462"/>
      <c r="C41" s="462"/>
      <c r="D41" s="462"/>
      <c r="E41" s="462"/>
      <c r="F41" s="462"/>
      <c r="G41" s="462"/>
      <c r="H41" s="462"/>
      <c r="I41" s="462"/>
      <c r="J41" s="462"/>
    </row>
    <row r="42" spans="1:10" ht="15" customHeight="1" x14ac:dyDescent="0.25">
      <c r="A42" s="462"/>
      <c r="B42" s="462"/>
      <c r="C42" s="462"/>
      <c r="D42" s="462"/>
      <c r="E42" s="462"/>
      <c r="F42" s="462"/>
      <c r="G42" s="462"/>
      <c r="H42" s="462"/>
      <c r="I42" s="462"/>
      <c r="J42" s="462"/>
    </row>
    <row r="43" spans="1:10" ht="15" customHeight="1" x14ac:dyDescent="0.25">
      <c r="A43" s="462"/>
      <c r="B43" s="462"/>
      <c r="C43" s="462"/>
      <c r="D43" s="462"/>
      <c r="E43" s="462"/>
      <c r="F43" s="462"/>
      <c r="G43" s="462"/>
      <c r="H43" s="462"/>
      <c r="I43" s="462"/>
      <c r="J43" s="462"/>
    </row>
    <row r="44" spans="1:10" ht="15" customHeight="1" x14ac:dyDescent="0.25">
      <c r="A44" s="463" t="s">
        <v>200</v>
      </c>
      <c r="B44" s="463"/>
      <c r="C44" s="463"/>
      <c r="D44" s="464" t="s">
        <v>198</v>
      </c>
      <c r="E44" s="464"/>
      <c r="F44" s="464"/>
      <c r="G44" s="465"/>
      <c r="H44" s="465"/>
      <c r="I44" s="465"/>
      <c r="J44" s="465"/>
    </row>
    <row r="45" spans="1:10" ht="15" customHeight="1" x14ac:dyDescent="0.25">
      <c r="A45" s="463"/>
      <c r="B45" s="463"/>
      <c r="C45" s="463"/>
      <c r="D45" s="464"/>
      <c r="E45" s="464"/>
      <c r="F45" s="464"/>
      <c r="G45" s="465"/>
      <c r="H45" s="465"/>
      <c r="I45" s="465"/>
      <c r="J45" s="465"/>
    </row>
    <row r="46" spans="1:10" ht="15" customHeight="1" x14ac:dyDescent="0.25">
      <c r="A46" s="463"/>
      <c r="B46" s="463"/>
      <c r="C46" s="463"/>
      <c r="D46" s="464"/>
      <c r="E46" s="464"/>
      <c r="F46" s="464"/>
      <c r="G46" s="465"/>
      <c r="H46" s="465"/>
      <c r="I46" s="465"/>
      <c r="J46" s="465"/>
    </row>
    <row r="47" spans="1:10" ht="15" customHeight="1" x14ac:dyDescent="0.25">
      <c r="A47" s="463"/>
      <c r="B47" s="463"/>
      <c r="C47" s="463"/>
      <c r="D47" s="464"/>
      <c r="E47" s="464"/>
      <c r="F47" s="464"/>
      <c r="G47" s="465"/>
      <c r="H47" s="465"/>
      <c r="I47" s="465"/>
      <c r="J47" s="465"/>
    </row>
    <row r="48" spans="1:10" ht="15" customHeight="1" x14ac:dyDescent="0.25">
      <c r="A48" s="463"/>
      <c r="B48" s="463"/>
      <c r="C48" s="463"/>
      <c r="D48" s="464"/>
      <c r="E48" s="464"/>
      <c r="F48" s="464"/>
      <c r="G48" s="465"/>
      <c r="H48" s="465"/>
      <c r="I48" s="465"/>
      <c r="J48" s="465"/>
    </row>
    <row r="49" spans="1:10" ht="15" customHeight="1" x14ac:dyDescent="0.25">
      <c r="A49" s="463"/>
      <c r="B49" s="463"/>
      <c r="C49" s="463"/>
      <c r="D49" s="464"/>
      <c r="E49" s="464"/>
      <c r="F49" s="464"/>
      <c r="G49" s="465"/>
      <c r="H49" s="465"/>
      <c r="I49" s="465"/>
      <c r="J49" s="465"/>
    </row>
    <row r="50" spans="1:10" ht="15" customHeight="1" x14ac:dyDescent="0.25">
      <c r="A50" s="463"/>
      <c r="B50" s="463"/>
      <c r="C50" s="463"/>
      <c r="D50" s="464"/>
      <c r="E50" s="464"/>
      <c r="F50" s="464"/>
      <c r="G50" s="465"/>
      <c r="H50" s="465"/>
      <c r="I50" s="465"/>
      <c r="J50" s="465"/>
    </row>
    <row r="51" spans="1:10" ht="15" customHeight="1" x14ac:dyDescent="0.25">
      <c r="A51" s="463"/>
      <c r="B51" s="463"/>
      <c r="C51" s="463"/>
      <c r="D51" s="464"/>
      <c r="E51" s="464"/>
      <c r="F51" s="464"/>
      <c r="G51" s="465"/>
      <c r="H51" s="465"/>
      <c r="I51" s="465"/>
      <c r="J51" s="465"/>
    </row>
    <row r="52" spans="1:10" ht="15" customHeight="1" x14ac:dyDescent="0.25">
      <c r="A52" s="463"/>
      <c r="B52" s="463"/>
      <c r="C52" s="463"/>
      <c r="D52" s="464"/>
      <c r="E52" s="464"/>
      <c r="F52" s="464"/>
      <c r="G52" s="465"/>
      <c r="H52" s="465"/>
      <c r="I52" s="465"/>
      <c r="J52" s="465"/>
    </row>
    <row r="53" spans="1:10" ht="15" customHeight="1" x14ac:dyDescent="0.25">
      <c r="A53" s="463"/>
      <c r="B53" s="463"/>
      <c r="C53" s="463"/>
      <c r="D53" s="464"/>
      <c r="E53" s="464"/>
      <c r="F53" s="464"/>
      <c r="G53" s="465"/>
      <c r="H53" s="465"/>
      <c r="I53" s="465"/>
      <c r="J53" s="465"/>
    </row>
    <row r="54" spans="1:10" ht="15" customHeight="1" x14ac:dyDescent="0.25">
      <c r="A54" s="463"/>
      <c r="B54" s="463"/>
      <c r="C54" s="463"/>
      <c r="D54" s="464"/>
      <c r="E54" s="464"/>
      <c r="F54" s="464"/>
      <c r="G54" s="465"/>
      <c r="H54" s="465"/>
      <c r="I54" s="465"/>
      <c r="J54" s="465"/>
    </row>
    <row r="55" spans="1:10" x14ac:dyDescent="0.25">
      <c r="A55" s="463"/>
      <c r="B55" s="463"/>
      <c r="C55" s="463"/>
      <c r="D55" s="464"/>
      <c r="E55" s="464"/>
      <c r="F55" s="464"/>
      <c r="G55" s="465"/>
      <c r="H55" s="465"/>
      <c r="I55" s="465"/>
      <c r="J55" s="465"/>
    </row>
    <row r="60" spans="1:10" x14ac:dyDescent="0.25">
      <c r="F60" s="459"/>
    </row>
    <row r="69" spans="5:5" x14ac:dyDescent="0.25">
      <c r="E69" s="458"/>
    </row>
  </sheetData>
  <mergeCells count="5">
    <mergeCell ref="A28:J30"/>
    <mergeCell ref="A31:J43"/>
    <mergeCell ref="A44:C55"/>
    <mergeCell ref="D44:F55"/>
    <mergeCell ref="G44:J55"/>
  </mergeCells>
  <printOptions horizontalCentered="1"/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3.140625" style="300" customWidth="1"/>
    <col min="2" max="2" width="23.140625" style="300" customWidth="1"/>
    <col min="3" max="3" width="10.42578125" style="300" customWidth="1"/>
    <col min="4" max="6" width="9.7109375" style="300" customWidth="1"/>
    <col min="7" max="8" width="8.85546875" style="300" customWidth="1"/>
    <col min="9" max="9" width="9.7109375" style="300" customWidth="1"/>
    <col min="10" max="10" width="3.140625" style="300" customWidth="1"/>
    <col min="11" max="16384" width="11.42578125" style="300"/>
  </cols>
  <sheetData>
    <row r="1" spans="1:13" s="292" customFormat="1" x14ac:dyDescent="0.3">
      <c r="B1" s="293"/>
    </row>
    <row r="2" spans="1:13" s="292" customFormat="1" x14ac:dyDescent="0.3">
      <c r="B2" s="293"/>
    </row>
    <row r="3" spans="1:13" s="292" customFormat="1" x14ac:dyDescent="0.3">
      <c r="B3" s="293"/>
    </row>
    <row r="4" spans="1:13" s="292" customFormat="1" x14ac:dyDescent="0.3">
      <c r="B4" s="293"/>
    </row>
    <row r="5" spans="1:13" s="292" customFormat="1" ht="20.25" x14ac:dyDescent="0.3">
      <c r="B5" s="75" t="s">
        <v>0</v>
      </c>
    </row>
    <row r="6" spans="1:13" s="292" customFormat="1" ht="15" customHeight="1" x14ac:dyDescent="0.35">
      <c r="A6" s="294"/>
      <c r="C6" s="295"/>
      <c r="D6" s="295"/>
      <c r="E6" s="295"/>
      <c r="F6" s="295"/>
      <c r="G6" s="295"/>
      <c r="H6" s="295"/>
      <c r="I6" s="295"/>
      <c r="J6" s="295"/>
      <c r="K6" s="296"/>
      <c r="L6" s="297"/>
      <c r="M6" s="297"/>
    </row>
    <row r="7" spans="1:13" ht="18" x14ac:dyDescent="0.35">
      <c r="A7" s="298"/>
      <c r="B7" s="299" t="s">
        <v>112</v>
      </c>
      <c r="C7" s="299"/>
      <c r="D7" s="299"/>
      <c r="E7" s="299"/>
      <c r="F7" s="299"/>
      <c r="G7" s="299"/>
      <c r="H7" s="299"/>
      <c r="I7" s="299"/>
      <c r="J7" s="299"/>
      <c r="K7" s="298"/>
    </row>
    <row r="8" spans="1:13" ht="19.5" x14ac:dyDescent="0.35">
      <c r="A8" s="298"/>
      <c r="B8" s="233" t="s">
        <v>119</v>
      </c>
      <c r="C8" s="301"/>
      <c r="D8" s="301"/>
      <c r="E8" s="301"/>
      <c r="F8" s="301"/>
      <c r="G8" s="301"/>
      <c r="H8" s="301"/>
      <c r="I8" s="301"/>
      <c r="J8" s="301"/>
      <c r="K8" s="298"/>
    </row>
    <row r="9" spans="1:13" ht="6" customHeight="1" x14ac:dyDescent="0.35">
      <c r="A9" s="298"/>
      <c r="B9" s="298"/>
      <c r="C9" s="298"/>
      <c r="D9" s="298"/>
      <c r="E9" s="298"/>
      <c r="F9" s="298"/>
      <c r="G9" s="298"/>
      <c r="H9" s="298"/>
      <c r="I9" s="298"/>
      <c r="J9" s="298"/>
      <c r="K9" s="298"/>
    </row>
    <row r="10" spans="1:13" ht="14.1" customHeight="1" x14ac:dyDescent="0.35">
      <c r="A10" s="298"/>
      <c r="B10" s="302"/>
      <c r="C10" s="241" t="s">
        <v>2</v>
      </c>
      <c r="D10" s="242"/>
      <c r="E10" s="243" t="s">
        <v>3</v>
      </c>
      <c r="F10" s="244"/>
      <c r="G10" s="245"/>
      <c r="H10" s="243" t="s">
        <v>4</v>
      </c>
      <c r="I10" s="246"/>
      <c r="J10" s="298"/>
    </row>
    <row r="11" spans="1:13" ht="14.1" customHeight="1" x14ac:dyDescent="0.35">
      <c r="A11" s="298"/>
      <c r="B11" s="303" t="s">
        <v>114</v>
      </c>
      <c r="C11" s="96" t="s">
        <v>5</v>
      </c>
      <c r="D11" s="248"/>
      <c r="E11" s="249" t="s">
        <v>6</v>
      </c>
      <c r="F11" s="250"/>
      <c r="G11" s="251"/>
      <c r="H11" s="249" t="s">
        <v>7</v>
      </c>
      <c r="I11" s="252"/>
      <c r="J11" s="298"/>
    </row>
    <row r="12" spans="1:13" ht="14.1" customHeight="1" x14ac:dyDescent="0.35">
      <c r="A12" s="298"/>
      <c r="B12" s="304" t="s">
        <v>115</v>
      </c>
      <c r="C12" s="254" t="s">
        <v>8</v>
      </c>
      <c r="D12" s="255" t="s">
        <v>9</v>
      </c>
      <c r="E12" s="255" t="s">
        <v>10</v>
      </c>
      <c r="F12" s="256" t="s">
        <v>8</v>
      </c>
      <c r="G12" s="255" t="s">
        <v>9</v>
      </c>
      <c r="H12" s="255" t="s">
        <v>10</v>
      </c>
      <c r="I12" s="257" t="s">
        <v>8</v>
      </c>
      <c r="J12" s="298"/>
    </row>
    <row r="13" spans="1:13" ht="6" customHeight="1" x14ac:dyDescent="0.35">
      <c r="B13" s="305"/>
      <c r="C13" s="306"/>
      <c r="D13" s="306"/>
      <c r="E13" s="306"/>
      <c r="F13" s="306"/>
      <c r="G13" s="306"/>
      <c r="H13" s="306"/>
      <c r="I13" s="306"/>
    </row>
    <row r="14" spans="1:13" s="307" customFormat="1" ht="12.95" customHeight="1" x14ac:dyDescent="0.2">
      <c r="B14" s="308" t="s">
        <v>43</v>
      </c>
      <c r="C14" s="309">
        <v>47348</v>
      </c>
      <c r="D14" s="262">
        <v>-1253</v>
      </c>
      <c r="E14" s="263">
        <v>-2.5781362523404865</v>
      </c>
      <c r="F14" s="310">
        <v>48601</v>
      </c>
      <c r="G14" s="262">
        <v>-5170</v>
      </c>
      <c r="H14" s="263">
        <v>-9.8442438782893475</v>
      </c>
      <c r="I14" s="311">
        <v>52518</v>
      </c>
    </row>
    <row r="15" spans="1:13" s="307" customFormat="1" ht="12.95" customHeight="1" x14ac:dyDescent="0.2">
      <c r="B15" s="312" t="s">
        <v>44</v>
      </c>
      <c r="C15" s="313">
        <v>123024</v>
      </c>
      <c r="D15" s="268">
        <v>-195</v>
      </c>
      <c r="E15" s="269">
        <v>-0.15825481459839796</v>
      </c>
      <c r="F15" s="314">
        <v>123219</v>
      </c>
      <c r="G15" s="268">
        <v>-11239</v>
      </c>
      <c r="H15" s="269">
        <v>-8.3708840112316878</v>
      </c>
      <c r="I15" s="315">
        <v>134263</v>
      </c>
    </row>
    <row r="16" spans="1:13" s="307" customFormat="1" ht="12.95" customHeight="1" x14ac:dyDescent="0.2">
      <c r="B16" s="312" t="s">
        <v>45</v>
      </c>
      <c r="C16" s="313">
        <v>56013</v>
      </c>
      <c r="D16" s="268">
        <v>-1588</v>
      </c>
      <c r="E16" s="269">
        <v>-2.7568965816565685</v>
      </c>
      <c r="F16" s="314">
        <v>57601</v>
      </c>
      <c r="G16" s="268">
        <v>-5697</v>
      </c>
      <c r="H16" s="269">
        <v>-9.2318911035488576</v>
      </c>
      <c r="I16" s="315">
        <v>61710</v>
      </c>
    </row>
    <row r="17" spans="2:9" s="307" customFormat="1" ht="12.95" customHeight="1" x14ac:dyDescent="0.2">
      <c r="B17" s="312" t="s">
        <v>46</v>
      </c>
      <c r="C17" s="313">
        <v>72654</v>
      </c>
      <c r="D17" s="268">
        <v>-732</v>
      </c>
      <c r="E17" s="269">
        <v>-0.99746545662660457</v>
      </c>
      <c r="F17" s="314">
        <v>73386</v>
      </c>
      <c r="G17" s="268">
        <v>-5430</v>
      </c>
      <c r="H17" s="269">
        <v>-6.9540494851698167</v>
      </c>
      <c r="I17" s="315">
        <v>78084</v>
      </c>
    </row>
    <row r="18" spans="2:9" s="307" customFormat="1" ht="12.95" customHeight="1" x14ac:dyDescent="0.2">
      <c r="B18" s="312" t="s">
        <v>47</v>
      </c>
      <c r="C18" s="313">
        <v>34705</v>
      </c>
      <c r="D18" s="268">
        <v>-112</v>
      </c>
      <c r="E18" s="269">
        <v>-0.32168193698480629</v>
      </c>
      <c r="F18" s="314">
        <v>34817</v>
      </c>
      <c r="G18" s="268">
        <v>-5263</v>
      </c>
      <c r="H18" s="269">
        <v>-13.168034427542032</v>
      </c>
      <c r="I18" s="315">
        <v>39968</v>
      </c>
    </row>
    <row r="19" spans="2:9" s="307" customFormat="1" ht="12.95" customHeight="1" x14ac:dyDescent="0.2">
      <c r="B19" s="312" t="s">
        <v>48</v>
      </c>
      <c r="C19" s="313">
        <v>37621</v>
      </c>
      <c r="D19" s="268">
        <v>-2565</v>
      </c>
      <c r="E19" s="269">
        <v>-6.3828198875230182</v>
      </c>
      <c r="F19" s="314">
        <v>40186</v>
      </c>
      <c r="G19" s="268">
        <v>-5227</v>
      </c>
      <c r="H19" s="269">
        <v>-12.198935772964898</v>
      </c>
      <c r="I19" s="315">
        <v>42848</v>
      </c>
    </row>
    <row r="20" spans="2:9" s="307" customFormat="1" ht="12.95" customHeight="1" x14ac:dyDescent="0.2">
      <c r="B20" s="312" t="s">
        <v>49</v>
      </c>
      <c r="C20" s="313">
        <v>120070</v>
      </c>
      <c r="D20" s="268">
        <v>164</v>
      </c>
      <c r="E20" s="269">
        <v>0.13677380614814938</v>
      </c>
      <c r="F20" s="314">
        <v>119906</v>
      </c>
      <c r="G20" s="268">
        <v>-12540</v>
      </c>
      <c r="H20" s="269">
        <v>-9.4563004298318383</v>
      </c>
      <c r="I20" s="315">
        <v>132610</v>
      </c>
    </row>
    <row r="21" spans="2:9" s="307" customFormat="1" ht="12.95" customHeight="1" x14ac:dyDescent="0.2">
      <c r="B21" s="316" t="s">
        <v>50</v>
      </c>
      <c r="C21" s="317">
        <v>154878</v>
      </c>
      <c r="D21" s="274">
        <v>-2183</v>
      </c>
      <c r="E21" s="275">
        <v>-1.3899058327656133</v>
      </c>
      <c r="F21" s="318">
        <v>157061</v>
      </c>
      <c r="G21" s="274">
        <v>-13874</v>
      </c>
      <c r="H21" s="275">
        <v>-8.2215321892481281</v>
      </c>
      <c r="I21" s="319">
        <v>168752</v>
      </c>
    </row>
    <row r="22" spans="2:9" s="307" customFormat="1" ht="12.95" customHeight="1" x14ac:dyDescent="0.2">
      <c r="B22" s="320" t="s">
        <v>51</v>
      </c>
      <c r="C22" s="321">
        <v>646313</v>
      </c>
      <c r="D22" s="280">
        <v>-8464</v>
      </c>
      <c r="E22" s="281">
        <v>-1.2926538348170444</v>
      </c>
      <c r="F22" s="322">
        <v>654777</v>
      </c>
      <c r="G22" s="280">
        <v>-64440</v>
      </c>
      <c r="H22" s="281">
        <v>-9.066440802923097</v>
      </c>
      <c r="I22" s="323">
        <v>710753</v>
      </c>
    </row>
    <row r="23" spans="2:9" s="307" customFormat="1" ht="6" customHeight="1" x14ac:dyDescent="0.2">
      <c r="B23" s="324"/>
      <c r="C23" s="325"/>
      <c r="D23" s="286"/>
      <c r="E23" s="287"/>
      <c r="F23" s="326"/>
      <c r="G23" s="286"/>
      <c r="H23" s="287"/>
      <c r="I23" s="326"/>
    </row>
    <row r="24" spans="2:9" s="307" customFormat="1" ht="12.95" customHeight="1" x14ac:dyDescent="0.2">
      <c r="B24" s="308" t="s">
        <v>52</v>
      </c>
      <c r="C24" s="309">
        <v>7030</v>
      </c>
      <c r="D24" s="262">
        <v>-132</v>
      </c>
      <c r="E24" s="263">
        <v>-1.8430605975984362</v>
      </c>
      <c r="F24" s="310">
        <v>7162</v>
      </c>
      <c r="G24" s="262">
        <v>-393</v>
      </c>
      <c r="H24" s="263">
        <v>-5.294355381921056</v>
      </c>
      <c r="I24" s="311">
        <v>7423</v>
      </c>
    </row>
    <row r="25" spans="2:9" s="307" customFormat="1" ht="12.95" customHeight="1" x14ac:dyDescent="0.2">
      <c r="B25" s="312" t="s">
        <v>53</v>
      </c>
      <c r="C25" s="313">
        <v>4463</v>
      </c>
      <c r="D25" s="268">
        <v>94</v>
      </c>
      <c r="E25" s="269">
        <v>2.1515220874341954</v>
      </c>
      <c r="F25" s="314">
        <v>4369</v>
      </c>
      <c r="G25" s="268">
        <v>-281</v>
      </c>
      <c r="H25" s="269">
        <v>-5.9232715008431702</v>
      </c>
      <c r="I25" s="315">
        <v>4744</v>
      </c>
    </row>
    <row r="26" spans="2:9" s="307" customFormat="1" ht="12.95" customHeight="1" x14ac:dyDescent="0.2">
      <c r="B26" s="316" t="s">
        <v>54</v>
      </c>
      <c r="C26" s="317">
        <v>39895</v>
      </c>
      <c r="D26" s="274">
        <v>-623</v>
      </c>
      <c r="E26" s="275">
        <v>-1.5375882323905425</v>
      </c>
      <c r="F26" s="318">
        <v>40518</v>
      </c>
      <c r="G26" s="274">
        <v>-1347</v>
      </c>
      <c r="H26" s="275">
        <v>-3.2660879685757238</v>
      </c>
      <c r="I26" s="319">
        <v>41242</v>
      </c>
    </row>
    <row r="27" spans="2:9" s="307" customFormat="1" ht="12.95" customHeight="1" x14ac:dyDescent="0.2">
      <c r="B27" s="320" t="s">
        <v>55</v>
      </c>
      <c r="C27" s="321">
        <v>51388</v>
      </c>
      <c r="D27" s="280">
        <v>-661</v>
      </c>
      <c r="E27" s="281">
        <v>-1.2699571557570752</v>
      </c>
      <c r="F27" s="322">
        <v>52049</v>
      </c>
      <c r="G27" s="280">
        <v>-2021</v>
      </c>
      <c r="H27" s="281">
        <v>-3.7840064408620271</v>
      </c>
      <c r="I27" s="323">
        <v>53409</v>
      </c>
    </row>
    <row r="28" spans="2:9" s="307" customFormat="1" ht="6" customHeight="1" x14ac:dyDescent="0.2">
      <c r="B28" s="324"/>
      <c r="C28" s="325"/>
      <c r="D28" s="286"/>
      <c r="E28" s="287"/>
      <c r="F28" s="326"/>
      <c r="G28" s="286"/>
      <c r="H28" s="287"/>
      <c r="I28" s="326"/>
    </row>
    <row r="29" spans="2:9" s="307" customFormat="1" ht="12.95" customHeight="1" x14ac:dyDescent="0.2">
      <c r="B29" s="320" t="s">
        <v>56</v>
      </c>
      <c r="C29" s="321">
        <v>54696</v>
      </c>
      <c r="D29" s="280">
        <v>-293</v>
      </c>
      <c r="E29" s="281">
        <v>-0.53283383949517171</v>
      </c>
      <c r="F29" s="322">
        <v>54989</v>
      </c>
      <c r="G29" s="289">
        <v>-3288</v>
      </c>
      <c r="H29" s="281">
        <v>-5.6705298013245029</v>
      </c>
      <c r="I29" s="323">
        <v>57984</v>
      </c>
    </row>
    <row r="30" spans="2:9" s="307" customFormat="1" ht="6" customHeight="1" x14ac:dyDescent="0.2">
      <c r="B30" s="324"/>
      <c r="C30" s="325"/>
      <c r="D30" s="286"/>
      <c r="E30" s="287"/>
      <c r="F30" s="326"/>
      <c r="G30" s="286"/>
      <c r="H30" s="287"/>
      <c r="I30" s="326"/>
    </row>
    <row r="31" spans="2:9" s="307" customFormat="1" ht="12.95" customHeight="1" x14ac:dyDescent="0.2">
      <c r="B31" s="320" t="s">
        <v>57</v>
      </c>
      <c r="C31" s="321">
        <v>31297</v>
      </c>
      <c r="D31" s="280">
        <v>1808</v>
      </c>
      <c r="E31" s="281">
        <v>6.1310997321034959</v>
      </c>
      <c r="F31" s="322">
        <v>29489</v>
      </c>
      <c r="G31" s="289">
        <v>-1645</v>
      </c>
      <c r="H31" s="281">
        <v>-4.9936251593710157</v>
      </c>
      <c r="I31" s="323">
        <v>32942</v>
      </c>
    </row>
    <row r="32" spans="2:9" s="307" customFormat="1" ht="6" customHeight="1" x14ac:dyDescent="0.2">
      <c r="B32" s="324"/>
      <c r="C32" s="325"/>
      <c r="D32" s="286"/>
      <c r="E32" s="287"/>
      <c r="F32" s="326"/>
      <c r="G32" s="286"/>
      <c r="H32" s="287"/>
      <c r="I32" s="326"/>
    </row>
    <row r="33" spans="2:9" s="307" customFormat="1" ht="12.95" customHeight="1" x14ac:dyDescent="0.2">
      <c r="B33" s="308" t="s">
        <v>58</v>
      </c>
      <c r="C33" s="309">
        <v>82035</v>
      </c>
      <c r="D33" s="262">
        <v>-294</v>
      </c>
      <c r="E33" s="263">
        <v>-0.35710381518055606</v>
      </c>
      <c r="F33" s="310">
        <v>82329</v>
      </c>
      <c r="G33" s="262">
        <v>-6457</v>
      </c>
      <c r="H33" s="263">
        <v>-7.2967047868733896</v>
      </c>
      <c r="I33" s="311">
        <v>88492</v>
      </c>
    </row>
    <row r="34" spans="2:9" s="307" customFormat="1" ht="12.95" customHeight="1" x14ac:dyDescent="0.2">
      <c r="B34" s="327" t="s">
        <v>59</v>
      </c>
      <c r="C34" s="317">
        <v>76850</v>
      </c>
      <c r="D34" s="274">
        <v>-319</v>
      </c>
      <c r="E34" s="275">
        <v>-0.41337842916196915</v>
      </c>
      <c r="F34" s="318">
        <v>77169</v>
      </c>
      <c r="G34" s="274">
        <v>-5192</v>
      </c>
      <c r="H34" s="275">
        <v>-6.3284659077058087</v>
      </c>
      <c r="I34" s="319">
        <v>82042</v>
      </c>
    </row>
    <row r="35" spans="2:9" s="307" customFormat="1" ht="12.95" customHeight="1" x14ac:dyDescent="0.2">
      <c r="B35" s="320" t="s">
        <v>60</v>
      </c>
      <c r="C35" s="321">
        <v>158885</v>
      </c>
      <c r="D35" s="280">
        <v>-613</v>
      </c>
      <c r="E35" s="281">
        <v>-0.38433083800423828</v>
      </c>
      <c r="F35" s="322">
        <v>159498</v>
      </c>
      <c r="G35" s="280">
        <v>-11649</v>
      </c>
      <c r="H35" s="281">
        <v>-6.8308958917283364</v>
      </c>
      <c r="I35" s="323">
        <v>170534</v>
      </c>
    </row>
    <row r="36" spans="2:9" s="307" customFormat="1" ht="6" customHeight="1" x14ac:dyDescent="0.2">
      <c r="B36" s="324"/>
      <c r="C36" s="325"/>
      <c r="D36" s="286"/>
      <c r="E36" s="287"/>
      <c r="F36" s="326"/>
      <c r="G36" s="286"/>
      <c r="H36" s="287"/>
      <c r="I36" s="326"/>
    </row>
    <row r="37" spans="2:9" s="307" customFormat="1" ht="12.95" customHeight="1" x14ac:dyDescent="0.2">
      <c r="B37" s="320" t="s">
        <v>61</v>
      </c>
      <c r="C37" s="321">
        <v>29527</v>
      </c>
      <c r="D37" s="280">
        <v>36</v>
      </c>
      <c r="E37" s="281">
        <v>0.12207114034790276</v>
      </c>
      <c r="F37" s="322">
        <v>29491</v>
      </c>
      <c r="G37" s="280">
        <v>-2501</v>
      </c>
      <c r="H37" s="281">
        <v>-7.8087923067316103</v>
      </c>
      <c r="I37" s="323">
        <v>32028</v>
      </c>
    </row>
    <row r="38" spans="2:9" s="307" customFormat="1" ht="6" customHeight="1" x14ac:dyDescent="0.2">
      <c r="B38" s="324"/>
      <c r="C38" s="325"/>
      <c r="D38" s="286"/>
      <c r="E38" s="287"/>
      <c r="F38" s="326"/>
      <c r="G38" s="286"/>
      <c r="H38" s="287"/>
      <c r="I38" s="326"/>
    </row>
    <row r="39" spans="2:9" s="307" customFormat="1" ht="12.95" customHeight="1" x14ac:dyDescent="0.2">
      <c r="B39" s="308" t="s">
        <v>62</v>
      </c>
      <c r="C39" s="309">
        <v>23689</v>
      </c>
      <c r="D39" s="262">
        <v>-99</v>
      </c>
      <c r="E39" s="263">
        <v>-0.41617622330586856</v>
      </c>
      <c r="F39" s="310">
        <v>23788</v>
      </c>
      <c r="G39" s="262">
        <v>-1949</v>
      </c>
      <c r="H39" s="263">
        <v>-7.6019970356502071</v>
      </c>
      <c r="I39" s="311">
        <v>25638</v>
      </c>
    </row>
    <row r="40" spans="2:9" s="307" customFormat="1" ht="12.95" customHeight="1" x14ac:dyDescent="0.2">
      <c r="B40" s="312" t="s">
        <v>63</v>
      </c>
      <c r="C40" s="313">
        <v>34581</v>
      </c>
      <c r="D40" s="268">
        <v>52</v>
      </c>
      <c r="E40" s="269">
        <v>0.1505980480176084</v>
      </c>
      <c r="F40" s="314">
        <v>34529</v>
      </c>
      <c r="G40" s="268">
        <v>-2714</v>
      </c>
      <c r="H40" s="269">
        <v>-7.2771148947580109</v>
      </c>
      <c r="I40" s="315">
        <v>37295</v>
      </c>
    </row>
    <row r="41" spans="2:9" s="307" customFormat="1" ht="12.95" customHeight="1" x14ac:dyDescent="0.2">
      <c r="B41" s="312" t="s">
        <v>64</v>
      </c>
      <c r="C41" s="313">
        <v>9708</v>
      </c>
      <c r="D41" s="268">
        <v>-4</v>
      </c>
      <c r="E41" s="269">
        <v>-4.1186161449752887E-2</v>
      </c>
      <c r="F41" s="314">
        <v>9712</v>
      </c>
      <c r="G41" s="268">
        <v>-470</v>
      </c>
      <c r="H41" s="269">
        <v>-4.617803104735704</v>
      </c>
      <c r="I41" s="315">
        <v>10178</v>
      </c>
    </row>
    <row r="42" spans="2:9" s="307" customFormat="1" ht="12.95" customHeight="1" x14ac:dyDescent="0.2">
      <c r="B42" s="312" t="s">
        <v>65</v>
      </c>
      <c r="C42" s="313">
        <v>12654</v>
      </c>
      <c r="D42" s="268">
        <v>-261</v>
      </c>
      <c r="E42" s="269">
        <v>-2.0209059233449476</v>
      </c>
      <c r="F42" s="314">
        <v>12915</v>
      </c>
      <c r="G42" s="268">
        <v>-533</v>
      </c>
      <c r="H42" s="269">
        <v>-4.0418594069917342</v>
      </c>
      <c r="I42" s="315">
        <v>13187</v>
      </c>
    </row>
    <row r="43" spans="2:9" s="307" customFormat="1" ht="12.95" customHeight="1" x14ac:dyDescent="0.2">
      <c r="B43" s="316" t="s">
        <v>66</v>
      </c>
      <c r="C43" s="317">
        <v>47792</v>
      </c>
      <c r="D43" s="274">
        <v>-307</v>
      </c>
      <c r="E43" s="275">
        <v>-0.63826690783592177</v>
      </c>
      <c r="F43" s="318">
        <v>48099</v>
      </c>
      <c r="G43" s="274">
        <v>-2417</v>
      </c>
      <c r="H43" s="275">
        <v>-4.8138779900017932</v>
      </c>
      <c r="I43" s="319">
        <v>50209</v>
      </c>
    </row>
    <row r="44" spans="2:9" s="307" customFormat="1" ht="12.95" customHeight="1" x14ac:dyDescent="0.2">
      <c r="B44" s="320" t="s">
        <v>67</v>
      </c>
      <c r="C44" s="321">
        <v>128424</v>
      </c>
      <c r="D44" s="280">
        <v>-619</v>
      </c>
      <c r="E44" s="281">
        <v>-0.47968506621823731</v>
      </c>
      <c r="F44" s="322">
        <v>129043</v>
      </c>
      <c r="G44" s="280">
        <v>-8083</v>
      </c>
      <c r="H44" s="281">
        <v>-5.921308064787886</v>
      </c>
      <c r="I44" s="323">
        <v>136507</v>
      </c>
    </row>
    <row r="45" spans="2:9" s="307" customFormat="1" ht="6" customHeight="1" x14ac:dyDescent="0.2">
      <c r="B45" s="324"/>
      <c r="C45" s="325"/>
      <c r="D45" s="286"/>
      <c r="E45" s="287"/>
      <c r="F45" s="326"/>
      <c r="G45" s="286"/>
      <c r="H45" s="287"/>
      <c r="I45" s="326"/>
    </row>
    <row r="46" spans="2:9" s="307" customFormat="1" ht="12.95" customHeight="1" x14ac:dyDescent="0.2">
      <c r="B46" s="308" t="s">
        <v>68</v>
      </c>
      <c r="C46" s="309">
        <v>8694</v>
      </c>
      <c r="D46" s="262">
        <v>70</v>
      </c>
      <c r="E46" s="263">
        <v>0.81168831168831157</v>
      </c>
      <c r="F46" s="310">
        <v>8624</v>
      </c>
      <c r="G46" s="262">
        <v>-258</v>
      </c>
      <c r="H46" s="263">
        <v>-2.8820375335120643</v>
      </c>
      <c r="I46" s="311">
        <v>8952</v>
      </c>
    </row>
    <row r="47" spans="2:9" s="307" customFormat="1" ht="12.95" customHeight="1" x14ac:dyDescent="0.2">
      <c r="B47" s="312" t="s">
        <v>69</v>
      </c>
      <c r="C47" s="313">
        <v>14114</v>
      </c>
      <c r="D47" s="268">
        <v>196</v>
      </c>
      <c r="E47" s="269">
        <v>1.4082483115390141</v>
      </c>
      <c r="F47" s="314">
        <v>13918</v>
      </c>
      <c r="G47" s="268">
        <v>-877</v>
      </c>
      <c r="H47" s="269">
        <v>-5.8501767727303049</v>
      </c>
      <c r="I47" s="315">
        <v>14991</v>
      </c>
    </row>
    <row r="48" spans="2:9" s="307" customFormat="1" ht="12.95" customHeight="1" x14ac:dyDescent="0.2">
      <c r="B48" s="312" t="s">
        <v>70</v>
      </c>
      <c r="C48" s="313">
        <v>21700</v>
      </c>
      <c r="D48" s="268">
        <v>447</v>
      </c>
      <c r="E48" s="269">
        <v>2.1032324848256718</v>
      </c>
      <c r="F48" s="314">
        <v>21253</v>
      </c>
      <c r="G48" s="268">
        <v>-752</v>
      </c>
      <c r="H48" s="269">
        <v>-3.349367539640121</v>
      </c>
      <c r="I48" s="315">
        <v>22452</v>
      </c>
    </row>
    <row r="49" spans="2:9" s="307" customFormat="1" ht="12.95" customHeight="1" x14ac:dyDescent="0.2">
      <c r="B49" s="312" t="s">
        <v>71</v>
      </c>
      <c r="C49" s="313">
        <v>6163</v>
      </c>
      <c r="D49" s="268">
        <v>87</v>
      </c>
      <c r="E49" s="269">
        <v>1.4318630678077684</v>
      </c>
      <c r="F49" s="314">
        <v>6076</v>
      </c>
      <c r="G49" s="268">
        <v>-524</v>
      </c>
      <c r="H49" s="269">
        <v>-7.8360998953192764</v>
      </c>
      <c r="I49" s="315">
        <v>6687</v>
      </c>
    </row>
    <row r="50" spans="2:9" s="307" customFormat="1" ht="12.95" customHeight="1" x14ac:dyDescent="0.2">
      <c r="B50" s="312" t="s">
        <v>72</v>
      </c>
      <c r="C50" s="313">
        <v>17426</v>
      </c>
      <c r="D50" s="268">
        <v>100</v>
      </c>
      <c r="E50" s="269">
        <v>0.5771672630728385</v>
      </c>
      <c r="F50" s="314">
        <v>17326</v>
      </c>
      <c r="G50" s="268">
        <v>-777</v>
      </c>
      <c r="H50" s="269">
        <v>-4.2685271658517827</v>
      </c>
      <c r="I50" s="315">
        <v>18203</v>
      </c>
    </row>
    <row r="51" spans="2:9" s="307" customFormat="1" ht="12.95" customHeight="1" x14ac:dyDescent="0.2">
      <c r="B51" s="312" t="s">
        <v>73</v>
      </c>
      <c r="C51" s="313">
        <v>5029</v>
      </c>
      <c r="D51" s="268">
        <v>154</v>
      </c>
      <c r="E51" s="269">
        <v>3.1589743589743593</v>
      </c>
      <c r="F51" s="314">
        <v>4875</v>
      </c>
      <c r="G51" s="268">
        <v>-453</v>
      </c>
      <c r="H51" s="269">
        <v>-8.2634075155052908</v>
      </c>
      <c r="I51" s="315">
        <v>5482</v>
      </c>
    </row>
    <row r="52" spans="2:9" s="307" customFormat="1" ht="12.95" customHeight="1" x14ac:dyDescent="0.2">
      <c r="B52" s="312" t="s">
        <v>74</v>
      </c>
      <c r="C52" s="313">
        <v>2763</v>
      </c>
      <c r="D52" s="268">
        <v>205</v>
      </c>
      <c r="E52" s="269">
        <v>8.0140734949179038</v>
      </c>
      <c r="F52" s="314">
        <v>2558</v>
      </c>
      <c r="G52" s="268">
        <v>-204</v>
      </c>
      <c r="H52" s="269">
        <v>-6.8756319514661266</v>
      </c>
      <c r="I52" s="315">
        <v>2967</v>
      </c>
    </row>
    <row r="53" spans="2:9" s="307" customFormat="1" ht="12.95" customHeight="1" x14ac:dyDescent="0.2">
      <c r="B53" s="312" t="s">
        <v>75</v>
      </c>
      <c r="C53" s="313">
        <v>22033</v>
      </c>
      <c r="D53" s="268">
        <v>-37</v>
      </c>
      <c r="E53" s="269">
        <v>-0.16764839148164931</v>
      </c>
      <c r="F53" s="314">
        <v>22070</v>
      </c>
      <c r="G53" s="268">
        <v>-2047</v>
      </c>
      <c r="H53" s="269">
        <v>-8.500830564784053</v>
      </c>
      <c r="I53" s="315">
        <v>24080</v>
      </c>
    </row>
    <row r="54" spans="2:9" s="307" customFormat="1" ht="12.95" customHeight="1" x14ac:dyDescent="0.2">
      <c r="B54" s="316" t="s">
        <v>76</v>
      </c>
      <c r="C54" s="317">
        <v>8806</v>
      </c>
      <c r="D54" s="274">
        <v>115</v>
      </c>
      <c r="E54" s="275">
        <v>1.3232079162351857</v>
      </c>
      <c r="F54" s="318">
        <v>8691</v>
      </c>
      <c r="G54" s="274">
        <v>-396</v>
      </c>
      <c r="H54" s="275">
        <v>-4.3034123016735499</v>
      </c>
      <c r="I54" s="319">
        <v>9202</v>
      </c>
    </row>
    <row r="55" spans="2:9" s="307" customFormat="1" ht="12.95" customHeight="1" x14ac:dyDescent="0.2">
      <c r="B55" s="320" t="s">
        <v>77</v>
      </c>
      <c r="C55" s="321">
        <v>106728</v>
      </c>
      <c r="D55" s="280">
        <v>1337</v>
      </c>
      <c r="E55" s="281">
        <v>1.2686092740366826</v>
      </c>
      <c r="F55" s="322">
        <v>105391</v>
      </c>
      <c r="G55" s="280">
        <v>-6288</v>
      </c>
      <c r="H55" s="281">
        <v>-5.563813973242727</v>
      </c>
      <c r="I55" s="323">
        <v>113016</v>
      </c>
    </row>
    <row r="56" spans="2:9" s="307" customFormat="1" ht="6" customHeight="1" x14ac:dyDescent="0.2">
      <c r="B56" s="324"/>
      <c r="C56" s="325"/>
      <c r="D56" s="286"/>
      <c r="E56" s="287"/>
      <c r="F56" s="326"/>
      <c r="G56" s="286"/>
      <c r="H56" s="287"/>
      <c r="I56" s="326"/>
    </row>
    <row r="57" spans="2:9" s="307" customFormat="1" ht="12.95" customHeight="1" x14ac:dyDescent="0.2">
      <c r="B57" s="308" t="s">
        <v>78</v>
      </c>
      <c r="C57" s="309">
        <v>246120</v>
      </c>
      <c r="D57" s="262">
        <v>-1811</v>
      </c>
      <c r="E57" s="263">
        <v>-0.73044516417874328</v>
      </c>
      <c r="F57" s="310">
        <v>247931</v>
      </c>
      <c r="G57" s="262">
        <v>-5408</v>
      </c>
      <c r="H57" s="263">
        <v>-2.1500588403676728</v>
      </c>
      <c r="I57" s="311">
        <v>251528</v>
      </c>
    </row>
    <row r="58" spans="2:9" s="307" customFormat="1" ht="12.95" customHeight="1" x14ac:dyDescent="0.2">
      <c r="B58" s="312" t="s">
        <v>79</v>
      </c>
      <c r="C58" s="313">
        <v>30282</v>
      </c>
      <c r="D58" s="268">
        <v>8</v>
      </c>
      <c r="E58" s="269">
        <v>2.642531545220321E-2</v>
      </c>
      <c r="F58" s="314">
        <v>30274</v>
      </c>
      <c r="G58" s="268">
        <v>-522</v>
      </c>
      <c r="H58" s="269">
        <v>-1.6945851188157384</v>
      </c>
      <c r="I58" s="315">
        <v>30804</v>
      </c>
    </row>
    <row r="59" spans="2:9" s="307" customFormat="1" ht="12.95" customHeight="1" x14ac:dyDescent="0.2">
      <c r="B59" s="312" t="s">
        <v>80</v>
      </c>
      <c r="C59" s="313">
        <v>16407</v>
      </c>
      <c r="D59" s="268">
        <v>-287</v>
      </c>
      <c r="E59" s="269">
        <v>-1.7191805439079908</v>
      </c>
      <c r="F59" s="314">
        <v>16694</v>
      </c>
      <c r="G59" s="268">
        <v>-652</v>
      </c>
      <c r="H59" s="269">
        <v>-3.8220294272817865</v>
      </c>
      <c r="I59" s="315">
        <v>17059</v>
      </c>
    </row>
    <row r="60" spans="2:9" s="307" customFormat="1" ht="12.95" customHeight="1" x14ac:dyDescent="0.2">
      <c r="B60" s="316" t="s">
        <v>81</v>
      </c>
      <c r="C60" s="317">
        <v>39723</v>
      </c>
      <c r="D60" s="274">
        <v>-217</v>
      </c>
      <c r="E60" s="275">
        <v>-0.54331497245868798</v>
      </c>
      <c r="F60" s="318">
        <v>39940</v>
      </c>
      <c r="G60" s="274">
        <v>-793</v>
      </c>
      <c r="H60" s="275">
        <v>-1.9572514562148284</v>
      </c>
      <c r="I60" s="319">
        <v>40516</v>
      </c>
    </row>
    <row r="61" spans="2:9" s="307" customFormat="1" ht="12.95" customHeight="1" x14ac:dyDescent="0.2">
      <c r="B61" s="320" t="s">
        <v>82</v>
      </c>
      <c r="C61" s="321">
        <v>332532</v>
      </c>
      <c r="D61" s="280">
        <v>-2307</v>
      </c>
      <c r="E61" s="281">
        <v>-0.68898784191805618</v>
      </c>
      <c r="F61" s="322">
        <v>334839</v>
      </c>
      <c r="G61" s="280">
        <v>-7375</v>
      </c>
      <c r="H61" s="281">
        <v>-2.169711126867055</v>
      </c>
      <c r="I61" s="323">
        <v>339907</v>
      </c>
    </row>
    <row r="62" spans="2:9" s="307" customFormat="1" ht="6" customHeight="1" x14ac:dyDescent="0.2">
      <c r="B62" s="324"/>
      <c r="C62" s="325"/>
      <c r="D62" s="286"/>
      <c r="E62" s="287"/>
      <c r="F62" s="326"/>
      <c r="G62" s="286"/>
      <c r="H62" s="287"/>
      <c r="I62" s="326"/>
    </row>
    <row r="63" spans="2:9" s="307" customFormat="1" ht="12.95" customHeight="1" x14ac:dyDescent="0.2">
      <c r="B63" s="308" t="s">
        <v>83</v>
      </c>
      <c r="C63" s="309">
        <v>127667</v>
      </c>
      <c r="D63" s="262">
        <v>522</v>
      </c>
      <c r="E63" s="263">
        <v>0.41055487828856813</v>
      </c>
      <c r="F63" s="310">
        <v>127145</v>
      </c>
      <c r="G63" s="262">
        <v>-4817</v>
      </c>
      <c r="H63" s="263">
        <v>-3.6359107514869717</v>
      </c>
      <c r="I63" s="311">
        <v>132484</v>
      </c>
    </row>
    <row r="64" spans="2:9" s="307" customFormat="1" ht="12.95" customHeight="1" x14ac:dyDescent="0.2">
      <c r="B64" s="312" t="s">
        <v>84</v>
      </c>
      <c r="C64" s="313">
        <v>34507</v>
      </c>
      <c r="D64" s="268">
        <v>-411</v>
      </c>
      <c r="E64" s="269">
        <v>-1.1770433587261586</v>
      </c>
      <c r="F64" s="314">
        <v>34918</v>
      </c>
      <c r="G64" s="268">
        <v>-784</v>
      </c>
      <c r="H64" s="269">
        <v>-2.2215295684452125</v>
      </c>
      <c r="I64" s="315">
        <v>35291</v>
      </c>
    </row>
    <row r="65" spans="2:9" s="307" customFormat="1" ht="12.95" customHeight="1" x14ac:dyDescent="0.2">
      <c r="B65" s="316" t="s">
        <v>85</v>
      </c>
      <c r="C65" s="317">
        <v>152889</v>
      </c>
      <c r="D65" s="274">
        <v>-58</v>
      </c>
      <c r="E65" s="275">
        <v>-3.7921632983974843E-2</v>
      </c>
      <c r="F65" s="318">
        <v>152947</v>
      </c>
      <c r="G65" s="274">
        <v>-2972</v>
      </c>
      <c r="H65" s="275">
        <v>-1.9068272370894579</v>
      </c>
      <c r="I65" s="319">
        <v>155861</v>
      </c>
    </row>
    <row r="66" spans="2:9" s="307" customFormat="1" ht="12.95" customHeight="1" x14ac:dyDescent="0.2">
      <c r="B66" s="320" t="s">
        <v>86</v>
      </c>
      <c r="C66" s="321">
        <v>315063</v>
      </c>
      <c r="D66" s="280">
        <v>53</v>
      </c>
      <c r="E66" s="281">
        <v>1.6824862702771341E-2</v>
      </c>
      <c r="F66" s="322">
        <v>315010</v>
      </c>
      <c r="G66" s="280">
        <v>-8573</v>
      </c>
      <c r="H66" s="281">
        <v>-2.6489636505209555</v>
      </c>
      <c r="I66" s="323">
        <v>323636</v>
      </c>
    </row>
    <row r="67" spans="2:9" s="307" customFormat="1" ht="6" customHeight="1" x14ac:dyDescent="0.2">
      <c r="B67" s="324"/>
      <c r="C67" s="325"/>
      <c r="D67" s="286"/>
      <c r="E67" s="287"/>
      <c r="F67" s="326"/>
      <c r="G67" s="286"/>
      <c r="H67" s="287"/>
      <c r="I67" s="326"/>
    </row>
    <row r="68" spans="2:9" s="307" customFormat="1" ht="12.95" customHeight="1" x14ac:dyDescent="0.2">
      <c r="B68" s="308" t="s">
        <v>87</v>
      </c>
      <c r="C68" s="309">
        <v>47420</v>
      </c>
      <c r="D68" s="262">
        <v>-646</v>
      </c>
      <c r="E68" s="263">
        <v>-1.343985353472309</v>
      </c>
      <c r="F68" s="310">
        <v>48066</v>
      </c>
      <c r="G68" s="262">
        <v>-3998</v>
      </c>
      <c r="H68" s="263">
        <v>-7.7754871834766037</v>
      </c>
      <c r="I68" s="311">
        <v>51418</v>
      </c>
    </row>
    <row r="69" spans="2:9" s="307" customFormat="1" ht="12.95" customHeight="1" x14ac:dyDescent="0.2">
      <c r="B69" s="316" t="s">
        <v>88</v>
      </c>
      <c r="C69" s="317">
        <v>24813</v>
      </c>
      <c r="D69" s="274">
        <v>112</v>
      </c>
      <c r="E69" s="275">
        <v>0.45342293834257719</v>
      </c>
      <c r="F69" s="318">
        <v>24701</v>
      </c>
      <c r="G69" s="274">
        <v>-2010</v>
      </c>
      <c r="H69" s="275">
        <v>-7.4935689520187889</v>
      </c>
      <c r="I69" s="319">
        <v>26823</v>
      </c>
    </row>
    <row r="70" spans="2:9" s="307" customFormat="1" ht="12.95" customHeight="1" x14ac:dyDescent="0.2">
      <c r="B70" s="320" t="s">
        <v>89</v>
      </c>
      <c r="C70" s="321">
        <v>72233</v>
      </c>
      <c r="D70" s="280">
        <v>-534</v>
      </c>
      <c r="E70" s="281">
        <v>-0.73384913491005543</v>
      </c>
      <c r="F70" s="322">
        <v>72767</v>
      </c>
      <c r="G70" s="280">
        <v>-6008</v>
      </c>
      <c r="H70" s="281">
        <v>-7.6788384606536209</v>
      </c>
      <c r="I70" s="323">
        <v>78241</v>
      </c>
    </row>
    <row r="71" spans="2:9" s="307" customFormat="1" ht="6" customHeight="1" x14ac:dyDescent="0.2">
      <c r="B71" s="324"/>
      <c r="C71" s="325"/>
      <c r="D71" s="286"/>
      <c r="E71" s="287"/>
      <c r="F71" s="326"/>
      <c r="G71" s="286"/>
      <c r="H71" s="287"/>
      <c r="I71" s="326"/>
    </row>
    <row r="72" spans="2:9" s="307" customFormat="1" ht="12.95" customHeight="1" x14ac:dyDescent="0.2">
      <c r="B72" s="308" t="s">
        <v>90</v>
      </c>
      <c r="C72" s="309">
        <v>47855</v>
      </c>
      <c r="D72" s="262">
        <v>-167</v>
      </c>
      <c r="E72" s="263">
        <v>-0.34775727791428929</v>
      </c>
      <c r="F72" s="310">
        <v>48022</v>
      </c>
      <c r="G72" s="262">
        <v>-4578</v>
      </c>
      <c r="H72" s="263">
        <v>-8.7311426010337012</v>
      </c>
      <c r="I72" s="311">
        <v>52433</v>
      </c>
    </row>
    <row r="73" spans="2:9" s="307" customFormat="1" ht="12.95" customHeight="1" x14ac:dyDescent="0.2">
      <c r="B73" s="312" t="s">
        <v>91</v>
      </c>
      <c r="C73" s="313">
        <v>12264</v>
      </c>
      <c r="D73" s="268">
        <v>165</v>
      </c>
      <c r="E73" s="269">
        <v>1.3637490701710886</v>
      </c>
      <c r="F73" s="314">
        <v>12099</v>
      </c>
      <c r="G73" s="268">
        <v>-307</v>
      </c>
      <c r="H73" s="269">
        <v>-2.4421287089332591</v>
      </c>
      <c r="I73" s="315">
        <v>12571</v>
      </c>
    </row>
    <row r="74" spans="2:9" s="307" customFormat="1" ht="12.95" customHeight="1" x14ac:dyDescent="0.2">
      <c r="B74" s="312" t="s">
        <v>92</v>
      </c>
      <c r="C74" s="313">
        <v>14941</v>
      </c>
      <c r="D74" s="268">
        <v>-7</v>
      </c>
      <c r="E74" s="269">
        <v>-4.6829007225046834E-2</v>
      </c>
      <c r="F74" s="314">
        <v>14948</v>
      </c>
      <c r="G74" s="268">
        <v>-584</v>
      </c>
      <c r="H74" s="269">
        <v>-3.7616747181964576</v>
      </c>
      <c r="I74" s="315">
        <v>15525</v>
      </c>
    </row>
    <row r="75" spans="2:9" s="307" customFormat="1" ht="12.95" customHeight="1" x14ac:dyDescent="0.2">
      <c r="B75" s="316" t="s">
        <v>93</v>
      </c>
      <c r="C75" s="317">
        <v>46682</v>
      </c>
      <c r="D75" s="274">
        <v>-463</v>
      </c>
      <c r="E75" s="275">
        <v>-0.98207657227701772</v>
      </c>
      <c r="F75" s="318">
        <v>47145</v>
      </c>
      <c r="G75" s="274">
        <v>-3957</v>
      </c>
      <c r="H75" s="275">
        <v>-7.8141353502241353</v>
      </c>
      <c r="I75" s="319">
        <v>50639</v>
      </c>
    </row>
    <row r="76" spans="2:9" s="307" customFormat="1" ht="12.95" customHeight="1" x14ac:dyDescent="0.2">
      <c r="B76" s="320" t="s">
        <v>94</v>
      </c>
      <c r="C76" s="321">
        <v>121742</v>
      </c>
      <c r="D76" s="280">
        <v>-472</v>
      </c>
      <c r="E76" s="281">
        <v>-0.38620779943378009</v>
      </c>
      <c r="F76" s="322">
        <v>122214</v>
      </c>
      <c r="G76" s="280">
        <v>-9426</v>
      </c>
      <c r="H76" s="281">
        <v>-7.1862039521834591</v>
      </c>
      <c r="I76" s="323">
        <v>131168</v>
      </c>
    </row>
    <row r="77" spans="2:9" s="307" customFormat="1" ht="6" customHeight="1" x14ac:dyDescent="0.2">
      <c r="B77" s="324"/>
      <c r="C77" s="325"/>
      <c r="D77" s="286"/>
      <c r="E77" s="287"/>
      <c r="F77" s="326"/>
      <c r="G77" s="286"/>
      <c r="H77" s="287"/>
      <c r="I77" s="326"/>
    </row>
    <row r="78" spans="2:9" s="307" customFormat="1" ht="12.95" customHeight="1" x14ac:dyDescent="0.2">
      <c r="B78" s="320" t="s">
        <v>95</v>
      </c>
      <c r="C78" s="321">
        <v>287623</v>
      </c>
      <c r="D78" s="280">
        <v>-4451</v>
      </c>
      <c r="E78" s="281">
        <v>-1.5239288673418381</v>
      </c>
      <c r="F78" s="322">
        <v>292074</v>
      </c>
      <c r="G78" s="280">
        <v>-11329</v>
      </c>
      <c r="H78" s="281">
        <v>-3.7895715700179293</v>
      </c>
      <c r="I78" s="323">
        <v>298952</v>
      </c>
    </row>
    <row r="79" spans="2:9" s="307" customFormat="1" ht="6" customHeight="1" x14ac:dyDescent="0.2">
      <c r="B79" s="324"/>
      <c r="C79" s="325"/>
      <c r="D79" s="286"/>
      <c r="E79" s="287"/>
      <c r="F79" s="326"/>
      <c r="G79" s="286"/>
      <c r="H79" s="287"/>
      <c r="I79" s="326"/>
    </row>
    <row r="80" spans="2:9" s="307" customFormat="1" ht="12.95" customHeight="1" x14ac:dyDescent="0.2">
      <c r="B80" s="320" t="s">
        <v>96</v>
      </c>
      <c r="C80" s="321">
        <v>80043</v>
      </c>
      <c r="D80" s="280">
        <v>-50</v>
      </c>
      <c r="E80" s="281">
        <v>-6.2427428114816524E-2</v>
      </c>
      <c r="F80" s="322">
        <v>80093</v>
      </c>
      <c r="G80" s="280">
        <v>-5533</v>
      </c>
      <c r="H80" s="281">
        <v>-6.4655978311676172</v>
      </c>
      <c r="I80" s="323">
        <v>85576</v>
      </c>
    </row>
    <row r="81" spans="2:10" s="307" customFormat="1" ht="6" customHeight="1" x14ac:dyDescent="0.2">
      <c r="B81" s="324"/>
      <c r="C81" s="325"/>
      <c r="D81" s="286"/>
      <c r="E81" s="287"/>
      <c r="F81" s="326"/>
      <c r="G81" s="286"/>
      <c r="H81" s="287"/>
      <c r="I81" s="326"/>
    </row>
    <row r="82" spans="2:10" s="307" customFormat="1" ht="12.95" customHeight="1" x14ac:dyDescent="0.2">
      <c r="B82" s="320" t="s">
        <v>97</v>
      </c>
      <c r="C82" s="321">
        <v>30183</v>
      </c>
      <c r="D82" s="280">
        <v>95</v>
      </c>
      <c r="E82" s="281">
        <v>0.31574049454932196</v>
      </c>
      <c r="F82" s="322">
        <v>30088</v>
      </c>
      <c r="G82" s="280">
        <v>23</v>
      </c>
      <c r="H82" s="281">
        <v>7.6259946949602128E-2</v>
      </c>
      <c r="I82" s="323">
        <v>30160</v>
      </c>
    </row>
    <row r="83" spans="2:10" s="307" customFormat="1" ht="6" customHeight="1" x14ac:dyDescent="0.2">
      <c r="B83" s="324"/>
      <c r="C83" s="325"/>
      <c r="D83" s="286"/>
      <c r="E83" s="287"/>
      <c r="F83" s="326"/>
      <c r="G83" s="286"/>
      <c r="H83" s="287"/>
      <c r="I83" s="326"/>
    </row>
    <row r="84" spans="2:10" s="307" customFormat="1" ht="12.95" customHeight="1" x14ac:dyDescent="0.2">
      <c r="B84" s="308" t="s">
        <v>98</v>
      </c>
      <c r="C84" s="309">
        <v>18315</v>
      </c>
      <c r="D84" s="262">
        <v>-188</v>
      </c>
      <c r="E84" s="263">
        <v>-1.0160514511160352</v>
      </c>
      <c r="F84" s="310">
        <v>18503</v>
      </c>
      <c r="G84" s="262">
        <v>-603</v>
      </c>
      <c r="H84" s="263">
        <v>-3.1874405328258804</v>
      </c>
      <c r="I84" s="311">
        <v>18918</v>
      </c>
    </row>
    <row r="85" spans="2:10" s="307" customFormat="1" ht="12.95" customHeight="1" x14ac:dyDescent="0.2">
      <c r="B85" s="312" t="s">
        <v>99</v>
      </c>
      <c r="C85" s="313">
        <v>61058</v>
      </c>
      <c r="D85" s="268">
        <v>-246</v>
      </c>
      <c r="E85" s="269">
        <v>-0.4012788725042411</v>
      </c>
      <c r="F85" s="314">
        <v>61304</v>
      </c>
      <c r="G85" s="268">
        <v>112</v>
      </c>
      <c r="H85" s="269">
        <v>0.18376923834213893</v>
      </c>
      <c r="I85" s="315">
        <v>60946</v>
      </c>
      <c r="J85" s="328"/>
    </row>
    <row r="86" spans="2:10" s="307" customFormat="1" ht="12.95" customHeight="1" x14ac:dyDescent="0.2">
      <c r="B86" s="316" t="s">
        <v>100</v>
      </c>
      <c r="C86" s="317">
        <v>28521</v>
      </c>
      <c r="D86" s="274">
        <v>-169</v>
      </c>
      <c r="E86" s="275">
        <v>-0.58905542000697109</v>
      </c>
      <c r="F86" s="318">
        <v>28690</v>
      </c>
      <c r="G86" s="274">
        <v>233</v>
      </c>
      <c r="H86" s="275">
        <v>0.82367081447963808</v>
      </c>
      <c r="I86" s="319">
        <v>28288</v>
      </c>
    </row>
    <row r="87" spans="2:10" s="307" customFormat="1" ht="12.95" customHeight="1" x14ac:dyDescent="0.2">
      <c r="B87" s="320" t="s">
        <v>101</v>
      </c>
      <c r="C87" s="321">
        <v>107894</v>
      </c>
      <c r="D87" s="280">
        <v>-603</v>
      </c>
      <c r="E87" s="281">
        <v>-0.55577573573462857</v>
      </c>
      <c r="F87" s="322">
        <v>108497</v>
      </c>
      <c r="G87" s="280">
        <v>-258</v>
      </c>
      <c r="H87" s="281">
        <v>-0.23855314742214662</v>
      </c>
      <c r="I87" s="323">
        <v>108152</v>
      </c>
    </row>
    <row r="88" spans="2:10" s="307" customFormat="1" ht="6" customHeight="1" x14ac:dyDescent="0.2">
      <c r="B88" s="324"/>
      <c r="C88" s="325"/>
      <c r="D88" s="286"/>
      <c r="E88" s="287"/>
      <c r="F88" s="326"/>
      <c r="G88" s="286"/>
      <c r="H88" s="287"/>
      <c r="I88" s="326"/>
    </row>
    <row r="89" spans="2:10" s="307" customFormat="1" ht="12.95" customHeight="1" x14ac:dyDescent="0.2">
      <c r="B89" s="320" t="s">
        <v>102</v>
      </c>
      <c r="C89" s="321">
        <v>12537</v>
      </c>
      <c r="D89" s="280">
        <v>19</v>
      </c>
      <c r="E89" s="281">
        <v>0.15178143473398306</v>
      </c>
      <c r="F89" s="322">
        <v>12518</v>
      </c>
      <c r="G89" s="280">
        <v>-618</v>
      </c>
      <c r="H89" s="281">
        <v>-4.6978335233751425</v>
      </c>
      <c r="I89" s="323">
        <v>13155</v>
      </c>
    </row>
    <row r="90" spans="2:10" s="307" customFormat="1" ht="6" customHeight="1" x14ac:dyDescent="0.2">
      <c r="B90" s="324"/>
      <c r="C90" s="325"/>
      <c r="D90" s="286"/>
      <c r="E90" s="287"/>
      <c r="F90" s="326"/>
      <c r="G90" s="286"/>
      <c r="H90" s="287"/>
      <c r="I90" s="326"/>
    </row>
    <row r="91" spans="2:10" s="307" customFormat="1" ht="12.95" customHeight="1" x14ac:dyDescent="0.2">
      <c r="B91" s="320" t="s">
        <v>103</v>
      </c>
      <c r="C91" s="321">
        <v>10054</v>
      </c>
      <c r="D91" s="280">
        <v>-302</v>
      </c>
      <c r="E91" s="281">
        <v>-2.9161838547701815</v>
      </c>
      <c r="F91" s="322">
        <v>10356</v>
      </c>
      <c r="G91" s="280">
        <v>72</v>
      </c>
      <c r="H91" s="281">
        <v>0.72129833700661194</v>
      </c>
      <c r="I91" s="323">
        <v>9982</v>
      </c>
    </row>
    <row r="92" spans="2:10" s="307" customFormat="1" ht="6" customHeight="1" x14ac:dyDescent="0.2">
      <c r="B92" s="324"/>
      <c r="C92" s="325"/>
      <c r="D92" s="286"/>
      <c r="E92" s="287"/>
      <c r="F92" s="326"/>
      <c r="G92" s="286"/>
      <c r="H92" s="287"/>
      <c r="I92" s="326"/>
    </row>
    <row r="93" spans="2:10" s="307" customFormat="1" ht="12.95" customHeight="1" x14ac:dyDescent="0.2">
      <c r="B93" s="320" t="s">
        <v>104</v>
      </c>
      <c r="C93" s="321">
        <v>8856</v>
      </c>
      <c r="D93" s="280">
        <v>-15</v>
      </c>
      <c r="E93" s="281">
        <v>-0.16909029421711194</v>
      </c>
      <c r="F93" s="322">
        <v>8871</v>
      </c>
      <c r="G93" s="280">
        <v>127</v>
      </c>
      <c r="H93" s="281">
        <v>1.4549203803413908</v>
      </c>
      <c r="I93" s="323">
        <v>8729</v>
      </c>
    </row>
    <row r="94" spans="2:10" s="307" customFormat="1" ht="6" customHeight="1" x14ac:dyDescent="0.2">
      <c r="B94" s="324"/>
      <c r="C94" s="325"/>
      <c r="D94" s="286"/>
      <c r="E94" s="287"/>
      <c r="F94" s="326"/>
      <c r="G94" s="286"/>
      <c r="H94" s="287"/>
      <c r="I94" s="326"/>
    </row>
    <row r="95" spans="2:10" s="307" customFormat="1" ht="14.1" customHeight="1" x14ac:dyDescent="0.2">
      <c r="B95" s="320" t="s">
        <v>105</v>
      </c>
      <c r="C95" s="321">
        <v>2586018</v>
      </c>
      <c r="D95" s="280">
        <v>-16036</v>
      </c>
      <c r="E95" s="281">
        <v>-0.61628236769874878</v>
      </c>
      <c r="F95" s="322">
        <v>2602054</v>
      </c>
      <c r="G95" s="280">
        <v>-148813</v>
      </c>
      <c r="H95" s="281">
        <v>-5.4413965616156901</v>
      </c>
      <c r="I95" s="323">
        <v>2734831</v>
      </c>
    </row>
    <row r="97" spans="4:4" x14ac:dyDescent="0.35">
      <c r="D97" s="329"/>
    </row>
    <row r="116" spans="2:2" x14ac:dyDescent="0.35">
      <c r="B116" s="330" t="s">
        <v>20</v>
      </c>
    </row>
    <row r="117" spans="2:2" x14ac:dyDescent="0.35">
      <c r="B117" s="331" t="s">
        <v>116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3.140625" style="300" customWidth="1"/>
    <col min="2" max="2" width="23.140625" style="300" customWidth="1"/>
    <col min="3" max="3" width="10.42578125" style="300" customWidth="1"/>
    <col min="4" max="6" width="9.7109375" style="300" customWidth="1"/>
    <col min="7" max="8" width="8.85546875" style="300" customWidth="1"/>
    <col min="9" max="9" width="9.7109375" style="300" customWidth="1"/>
    <col min="10" max="10" width="3.140625" style="300" customWidth="1"/>
    <col min="11" max="16384" width="11.42578125" style="300"/>
  </cols>
  <sheetData>
    <row r="1" spans="1:13" s="292" customFormat="1" x14ac:dyDescent="0.3">
      <c r="B1" s="293"/>
    </row>
    <row r="2" spans="1:13" s="292" customFormat="1" x14ac:dyDescent="0.3">
      <c r="B2" s="293"/>
    </row>
    <row r="3" spans="1:13" s="292" customFormat="1" x14ac:dyDescent="0.3">
      <c r="B3" s="293"/>
    </row>
    <row r="4" spans="1:13" s="292" customFormat="1" x14ac:dyDescent="0.3">
      <c r="B4" s="293"/>
    </row>
    <row r="5" spans="1:13" s="292" customFormat="1" ht="20.25" x14ac:dyDescent="0.3">
      <c r="B5" s="75" t="s">
        <v>0</v>
      </c>
    </row>
    <row r="6" spans="1:13" s="292" customFormat="1" ht="15" customHeight="1" x14ac:dyDescent="0.35">
      <c r="A6" s="294"/>
      <c r="C6" s="295"/>
      <c r="D6" s="295"/>
      <c r="E6" s="295"/>
      <c r="F6" s="295"/>
      <c r="G6" s="295"/>
      <c r="H6" s="295"/>
      <c r="I6" s="295"/>
      <c r="J6" s="295"/>
      <c r="K6" s="296"/>
      <c r="L6" s="297"/>
      <c r="M6" s="297"/>
    </row>
    <row r="7" spans="1:13" ht="18" x14ac:dyDescent="0.35">
      <c r="A7" s="298"/>
      <c r="B7" s="299" t="s">
        <v>112</v>
      </c>
      <c r="C7" s="299"/>
      <c r="D7" s="299"/>
      <c r="E7" s="299"/>
      <c r="F7" s="299"/>
      <c r="G7" s="299"/>
      <c r="H7" s="299"/>
      <c r="I7" s="299"/>
      <c r="J7" s="299"/>
      <c r="K7" s="298"/>
    </row>
    <row r="8" spans="1:13" ht="19.5" x14ac:dyDescent="0.35">
      <c r="A8" s="298"/>
      <c r="B8" s="233" t="s">
        <v>120</v>
      </c>
      <c r="C8" s="301"/>
      <c r="D8" s="301"/>
      <c r="E8" s="301"/>
      <c r="F8" s="301"/>
      <c r="G8" s="301"/>
      <c r="H8" s="301"/>
      <c r="I8" s="301"/>
      <c r="J8" s="301"/>
      <c r="K8" s="298"/>
    </row>
    <row r="9" spans="1:13" ht="6" customHeight="1" x14ac:dyDescent="0.35">
      <c r="A9" s="298"/>
      <c r="B9" s="298"/>
      <c r="C9" s="298"/>
      <c r="D9" s="298"/>
      <c r="E9" s="298"/>
      <c r="F9" s="298"/>
      <c r="G9" s="298"/>
      <c r="H9" s="298"/>
      <c r="I9" s="298"/>
      <c r="J9" s="298"/>
      <c r="K9" s="298"/>
    </row>
    <row r="10" spans="1:13" ht="14.1" customHeight="1" x14ac:dyDescent="0.35">
      <c r="A10" s="298"/>
      <c r="B10" s="302"/>
      <c r="C10" s="241" t="s">
        <v>2</v>
      </c>
      <c r="D10" s="242"/>
      <c r="E10" s="243" t="s">
        <v>3</v>
      </c>
      <c r="F10" s="244"/>
      <c r="G10" s="245"/>
      <c r="H10" s="243" t="s">
        <v>4</v>
      </c>
      <c r="I10" s="246"/>
      <c r="J10" s="298"/>
    </row>
    <row r="11" spans="1:13" ht="14.1" customHeight="1" x14ac:dyDescent="0.35">
      <c r="A11" s="298"/>
      <c r="B11" s="303" t="s">
        <v>114</v>
      </c>
      <c r="C11" s="96" t="s">
        <v>5</v>
      </c>
      <c r="D11" s="248"/>
      <c r="E11" s="249" t="s">
        <v>6</v>
      </c>
      <c r="F11" s="250"/>
      <c r="G11" s="251"/>
      <c r="H11" s="249" t="s">
        <v>7</v>
      </c>
      <c r="I11" s="252"/>
      <c r="J11" s="298"/>
    </row>
    <row r="12" spans="1:13" ht="14.1" customHeight="1" x14ac:dyDescent="0.35">
      <c r="A12" s="298"/>
      <c r="B12" s="304" t="s">
        <v>115</v>
      </c>
      <c r="C12" s="254" t="s">
        <v>8</v>
      </c>
      <c r="D12" s="255" t="s">
        <v>9</v>
      </c>
      <c r="E12" s="255" t="s">
        <v>10</v>
      </c>
      <c r="F12" s="256" t="s">
        <v>8</v>
      </c>
      <c r="G12" s="255" t="s">
        <v>9</v>
      </c>
      <c r="H12" s="255" t="s">
        <v>10</v>
      </c>
      <c r="I12" s="257" t="s">
        <v>8</v>
      </c>
      <c r="J12" s="298"/>
    </row>
    <row r="13" spans="1:13" ht="6" customHeight="1" x14ac:dyDescent="0.35">
      <c r="B13" s="305"/>
      <c r="C13" s="306"/>
      <c r="D13" s="306"/>
      <c r="E13" s="306"/>
      <c r="F13" s="306"/>
      <c r="G13" s="306"/>
      <c r="H13" s="306"/>
      <c r="I13" s="306"/>
    </row>
    <row r="14" spans="1:13" s="307" customFormat="1" ht="12.95" customHeight="1" x14ac:dyDescent="0.2">
      <c r="B14" s="308" t="s">
        <v>43</v>
      </c>
      <c r="C14" s="309">
        <v>27662</v>
      </c>
      <c r="D14" s="332">
        <v>-844</v>
      </c>
      <c r="E14" s="333">
        <v>-2.9607801866273769</v>
      </c>
      <c r="F14" s="310">
        <v>28506</v>
      </c>
      <c r="G14" s="332">
        <v>-3271</v>
      </c>
      <c r="H14" s="333">
        <v>-10.574467397277989</v>
      </c>
      <c r="I14" s="311">
        <v>30933</v>
      </c>
    </row>
    <row r="15" spans="1:13" s="307" customFormat="1" ht="12.95" customHeight="1" x14ac:dyDescent="0.2">
      <c r="B15" s="312" t="s">
        <v>44</v>
      </c>
      <c r="C15" s="313">
        <v>77355</v>
      </c>
      <c r="D15" s="334">
        <v>-133</v>
      </c>
      <c r="E15" s="335">
        <v>-0.17163947966136692</v>
      </c>
      <c r="F15" s="314">
        <v>77488</v>
      </c>
      <c r="G15" s="334">
        <v>-6765</v>
      </c>
      <c r="H15" s="335">
        <v>-8.0420827389443659</v>
      </c>
      <c r="I15" s="315">
        <v>84120</v>
      </c>
    </row>
    <row r="16" spans="1:13" s="307" customFormat="1" ht="12.95" customHeight="1" x14ac:dyDescent="0.2">
      <c r="B16" s="312" t="s">
        <v>45</v>
      </c>
      <c r="C16" s="313">
        <v>35210</v>
      </c>
      <c r="D16" s="334">
        <v>-751</v>
      </c>
      <c r="E16" s="335">
        <v>-2.0883735157531769</v>
      </c>
      <c r="F16" s="314">
        <v>35961</v>
      </c>
      <c r="G16" s="334">
        <v>-3220</v>
      </c>
      <c r="H16" s="335">
        <v>-8.3788706739526422</v>
      </c>
      <c r="I16" s="315">
        <v>38430</v>
      </c>
    </row>
    <row r="17" spans="2:9" s="307" customFormat="1" ht="12.95" customHeight="1" x14ac:dyDescent="0.2">
      <c r="B17" s="312" t="s">
        <v>46</v>
      </c>
      <c r="C17" s="313">
        <v>42786</v>
      </c>
      <c r="D17" s="334">
        <v>-140</v>
      </c>
      <c r="E17" s="335">
        <v>-0.32614266411964776</v>
      </c>
      <c r="F17" s="314">
        <v>42926</v>
      </c>
      <c r="G17" s="334">
        <v>-2871</v>
      </c>
      <c r="H17" s="335">
        <v>-6.2881923910900843</v>
      </c>
      <c r="I17" s="315">
        <v>45657</v>
      </c>
    </row>
    <row r="18" spans="2:9" s="307" customFormat="1" ht="12.95" customHeight="1" x14ac:dyDescent="0.2">
      <c r="B18" s="312" t="s">
        <v>47</v>
      </c>
      <c r="C18" s="313">
        <v>20487</v>
      </c>
      <c r="D18" s="334">
        <v>9</v>
      </c>
      <c r="E18" s="335">
        <v>4.3949604453559915E-2</v>
      </c>
      <c r="F18" s="314">
        <v>20478</v>
      </c>
      <c r="G18" s="334">
        <v>-3164</v>
      </c>
      <c r="H18" s="335">
        <v>-13.37786985751131</v>
      </c>
      <c r="I18" s="315">
        <v>23651</v>
      </c>
    </row>
    <row r="19" spans="2:9" s="307" customFormat="1" ht="12.95" customHeight="1" x14ac:dyDescent="0.2">
      <c r="B19" s="312" t="s">
        <v>48</v>
      </c>
      <c r="C19" s="313">
        <v>25535</v>
      </c>
      <c r="D19" s="334">
        <v>-1086</v>
      </c>
      <c r="E19" s="335">
        <v>-4.0794861199804666</v>
      </c>
      <c r="F19" s="314">
        <v>26621</v>
      </c>
      <c r="G19" s="334">
        <v>-2931</v>
      </c>
      <c r="H19" s="335">
        <v>-10.296494063092812</v>
      </c>
      <c r="I19" s="315">
        <v>28466</v>
      </c>
    </row>
    <row r="20" spans="2:9" s="307" customFormat="1" ht="12.95" customHeight="1" x14ac:dyDescent="0.2">
      <c r="B20" s="312" t="s">
        <v>49</v>
      </c>
      <c r="C20" s="313">
        <v>72710</v>
      </c>
      <c r="D20" s="334">
        <v>166</v>
      </c>
      <c r="E20" s="335">
        <v>0.22882664314071458</v>
      </c>
      <c r="F20" s="314">
        <v>72544</v>
      </c>
      <c r="G20" s="334">
        <v>-7652</v>
      </c>
      <c r="H20" s="335">
        <v>-9.5219133421268758</v>
      </c>
      <c r="I20" s="315">
        <v>80362</v>
      </c>
    </row>
    <row r="21" spans="2:9" s="307" customFormat="1" ht="12.95" customHeight="1" x14ac:dyDescent="0.2">
      <c r="B21" s="316" t="s">
        <v>50</v>
      </c>
      <c r="C21" s="317">
        <v>96445</v>
      </c>
      <c r="D21" s="336">
        <v>-1386</v>
      </c>
      <c r="E21" s="337">
        <v>-1.4167288487289305</v>
      </c>
      <c r="F21" s="318">
        <v>97831</v>
      </c>
      <c r="G21" s="336">
        <v>-8198</v>
      </c>
      <c r="H21" s="337">
        <v>-7.8342555163747214</v>
      </c>
      <c r="I21" s="319">
        <v>104643</v>
      </c>
    </row>
    <row r="22" spans="2:9" s="307" customFormat="1" ht="12.95" customHeight="1" x14ac:dyDescent="0.2">
      <c r="B22" s="320" t="s">
        <v>51</v>
      </c>
      <c r="C22" s="321">
        <v>398190</v>
      </c>
      <c r="D22" s="338">
        <v>-4165</v>
      </c>
      <c r="E22" s="339">
        <v>-1.0351555218650197</v>
      </c>
      <c r="F22" s="322">
        <v>402355</v>
      </c>
      <c r="G22" s="338">
        <v>-38072</v>
      </c>
      <c r="H22" s="339">
        <v>-8.7268659658645493</v>
      </c>
      <c r="I22" s="323">
        <v>436262</v>
      </c>
    </row>
    <row r="23" spans="2:9" s="307" customFormat="1" ht="6" customHeight="1" x14ac:dyDescent="0.2">
      <c r="B23" s="324"/>
      <c r="C23" s="325"/>
      <c r="D23" s="340"/>
      <c r="E23" s="341"/>
      <c r="F23" s="326"/>
      <c r="G23" s="340"/>
      <c r="H23" s="341"/>
      <c r="I23" s="326"/>
    </row>
    <row r="24" spans="2:9" s="307" customFormat="1" ht="12.95" customHeight="1" x14ac:dyDescent="0.2">
      <c r="B24" s="308" t="s">
        <v>52</v>
      </c>
      <c r="C24" s="309">
        <v>4180</v>
      </c>
      <c r="D24" s="332">
        <v>-18</v>
      </c>
      <c r="E24" s="333">
        <v>-0.42877560743211052</v>
      </c>
      <c r="F24" s="310">
        <v>4198</v>
      </c>
      <c r="G24" s="332">
        <v>-165</v>
      </c>
      <c r="H24" s="333">
        <v>-3.79746835443038</v>
      </c>
      <c r="I24" s="311">
        <v>4345</v>
      </c>
    </row>
    <row r="25" spans="2:9" s="307" customFormat="1" ht="12.95" customHeight="1" x14ac:dyDescent="0.2">
      <c r="B25" s="312" t="s">
        <v>53</v>
      </c>
      <c r="C25" s="313">
        <v>2662</v>
      </c>
      <c r="D25" s="334">
        <v>50</v>
      </c>
      <c r="E25" s="335">
        <v>1.914241960183767</v>
      </c>
      <c r="F25" s="314">
        <v>2612</v>
      </c>
      <c r="G25" s="334">
        <v>-205</v>
      </c>
      <c r="H25" s="335">
        <v>-7.1503313568189748</v>
      </c>
      <c r="I25" s="315">
        <v>2867</v>
      </c>
    </row>
    <row r="26" spans="2:9" s="307" customFormat="1" ht="12.95" customHeight="1" x14ac:dyDescent="0.2">
      <c r="B26" s="316" t="s">
        <v>54</v>
      </c>
      <c r="C26" s="317">
        <v>24688</v>
      </c>
      <c r="D26" s="336">
        <v>-397</v>
      </c>
      <c r="E26" s="337">
        <v>-1.5826190950767391</v>
      </c>
      <c r="F26" s="318">
        <v>25085</v>
      </c>
      <c r="G26" s="336">
        <v>-851</v>
      </c>
      <c r="H26" s="337">
        <v>-3.3321586593053758</v>
      </c>
      <c r="I26" s="319">
        <v>25539</v>
      </c>
    </row>
    <row r="27" spans="2:9" s="307" customFormat="1" ht="12.95" customHeight="1" x14ac:dyDescent="0.2">
      <c r="B27" s="320" t="s">
        <v>55</v>
      </c>
      <c r="C27" s="321">
        <v>31530</v>
      </c>
      <c r="D27" s="338">
        <v>-365</v>
      </c>
      <c r="E27" s="339">
        <v>-1.1443799968647124</v>
      </c>
      <c r="F27" s="322">
        <v>31895</v>
      </c>
      <c r="G27" s="338">
        <v>-1221</v>
      </c>
      <c r="H27" s="339">
        <v>-3.7281304387652288</v>
      </c>
      <c r="I27" s="323">
        <v>32751</v>
      </c>
    </row>
    <row r="28" spans="2:9" s="307" customFormat="1" ht="6" customHeight="1" x14ac:dyDescent="0.2">
      <c r="B28" s="324"/>
      <c r="C28" s="325"/>
      <c r="D28" s="340"/>
      <c r="E28" s="341"/>
      <c r="F28" s="326"/>
      <c r="G28" s="340"/>
      <c r="H28" s="341"/>
      <c r="I28" s="326"/>
    </row>
    <row r="29" spans="2:9" s="307" customFormat="1" ht="12.95" customHeight="1" x14ac:dyDescent="0.2">
      <c r="B29" s="320" t="s">
        <v>56</v>
      </c>
      <c r="C29" s="321">
        <v>32097</v>
      </c>
      <c r="D29" s="338">
        <v>-231</v>
      </c>
      <c r="E29" s="339">
        <v>-0.71455085374907201</v>
      </c>
      <c r="F29" s="322">
        <v>32328</v>
      </c>
      <c r="G29" s="338">
        <v>-1873</v>
      </c>
      <c r="H29" s="339">
        <v>-5.5136885487194585</v>
      </c>
      <c r="I29" s="323">
        <v>33970</v>
      </c>
    </row>
    <row r="30" spans="2:9" s="307" customFormat="1" ht="6" customHeight="1" x14ac:dyDescent="0.2">
      <c r="B30" s="324"/>
      <c r="C30" s="325"/>
      <c r="D30" s="340"/>
      <c r="E30" s="341"/>
      <c r="F30" s="326"/>
      <c r="G30" s="340"/>
      <c r="H30" s="341"/>
      <c r="I30" s="326"/>
    </row>
    <row r="31" spans="2:9" s="307" customFormat="1" ht="12.95" customHeight="1" x14ac:dyDescent="0.2">
      <c r="B31" s="320" t="s">
        <v>57</v>
      </c>
      <c r="C31" s="321">
        <v>17563</v>
      </c>
      <c r="D31" s="338">
        <v>1023</v>
      </c>
      <c r="E31" s="339">
        <v>6.1850060459492138</v>
      </c>
      <c r="F31" s="322">
        <v>16540</v>
      </c>
      <c r="G31" s="338">
        <v>-1322</v>
      </c>
      <c r="H31" s="339">
        <v>-7.000264760391846</v>
      </c>
      <c r="I31" s="323">
        <v>18885</v>
      </c>
    </row>
    <row r="32" spans="2:9" s="307" customFormat="1" ht="6" customHeight="1" x14ac:dyDescent="0.2">
      <c r="B32" s="324"/>
      <c r="C32" s="325"/>
      <c r="D32" s="340"/>
      <c r="E32" s="341"/>
      <c r="F32" s="326"/>
      <c r="G32" s="340"/>
      <c r="H32" s="341"/>
      <c r="I32" s="326"/>
    </row>
    <row r="33" spans="2:9" s="307" customFormat="1" ht="12.95" customHeight="1" x14ac:dyDescent="0.2">
      <c r="B33" s="308" t="s">
        <v>58</v>
      </c>
      <c r="C33" s="309">
        <v>46917</v>
      </c>
      <c r="D33" s="332">
        <v>-326</v>
      </c>
      <c r="E33" s="333">
        <v>-0.6900493194759012</v>
      </c>
      <c r="F33" s="310">
        <v>47243</v>
      </c>
      <c r="G33" s="332">
        <v>-3931</v>
      </c>
      <c r="H33" s="333">
        <v>-7.7308842039018248</v>
      </c>
      <c r="I33" s="311">
        <v>50848</v>
      </c>
    </row>
    <row r="34" spans="2:9" s="307" customFormat="1" ht="12.95" customHeight="1" x14ac:dyDescent="0.2">
      <c r="B34" s="327" t="s">
        <v>59</v>
      </c>
      <c r="C34" s="317">
        <v>43794</v>
      </c>
      <c r="D34" s="336">
        <v>-409</v>
      </c>
      <c r="E34" s="337">
        <v>-0.92527656493903132</v>
      </c>
      <c r="F34" s="318">
        <v>44203</v>
      </c>
      <c r="G34" s="336">
        <v>-3088</v>
      </c>
      <c r="H34" s="337">
        <v>-6.5867497120430007</v>
      </c>
      <c r="I34" s="319">
        <v>46882</v>
      </c>
    </row>
    <row r="35" spans="2:9" s="307" customFormat="1" ht="12.95" customHeight="1" x14ac:dyDescent="0.2">
      <c r="B35" s="320" t="s">
        <v>60</v>
      </c>
      <c r="C35" s="321">
        <v>90711</v>
      </c>
      <c r="D35" s="338">
        <v>-735</v>
      </c>
      <c r="E35" s="339">
        <v>-0.80375303457778358</v>
      </c>
      <c r="F35" s="322">
        <v>91446</v>
      </c>
      <c r="G35" s="338">
        <v>-7019</v>
      </c>
      <c r="H35" s="339">
        <v>-7.1820321293359264</v>
      </c>
      <c r="I35" s="323">
        <v>97730</v>
      </c>
    </row>
    <row r="36" spans="2:9" s="307" customFormat="1" ht="6" customHeight="1" x14ac:dyDescent="0.2">
      <c r="B36" s="324"/>
      <c r="C36" s="325"/>
      <c r="D36" s="340"/>
      <c r="E36" s="341"/>
      <c r="F36" s="326"/>
      <c r="G36" s="340"/>
      <c r="H36" s="341"/>
      <c r="I36" s="326"/>
    </row>
    <row r="37" spans="2:9" s="307" customFormat="1" ht="12.95" customHeight="1" x14ac:dyDescent="0.2">
      <c r="B37" s="320" t="s">
        <v>61</v>
      </c>
      <c r="C37" s="321">
        <v>17559</v>
      </c>
      <c r="D37" s="338">
        <v>47</v>
      </c>
      <c r="E37" s="339">
        <v>0.26838739150296936</v>
      </c>
      <c r="F37" s="322">
        <v>17512</v>
      </c>
      <c r="G37" s="338">
        <v>-1212</v>
      </c>
      <c r="H37" s="339">
        <v>-6.456768419370305</v>
      </c>
      <c r="I37" s="323">
        <v>18771</v>
      </c>
    </row>
    <row r="38" spans="2:9" s="307" customFormat="1" ht="6" customHeight="1" x14ac:dyDescent="0.2">
      <c r="B38" s="324"/>
      <c r="C38" s="325"/>
      <c r="D38" s="340"/>
      <c r="E38" s="341"/>
      <c r="F38" s="326"/>
      <c r="G38" s="340"/>
      <c r="H38" s="341"/>
      <c r="I38" s="326"/>
    </row>
    <row r="39" spans="2:9" s="307" customFormat="1" ht="12.95" customHeight="1" x14ac:dyDescent="0.2">
      <c r="B39" s="308" t="s">
        <v>62</v>
      </c>
      <c r="C39" s="309">
        <v>15831</v>
      </c>
      <c r="D39" s="332">
        <v>-62</v>
      </c>
      <c r="E39" s="333">
        <v>-0.39010885295413078</v>
      </c>
      <c r="F39" s="310">
        <v>15893</v>
      </c>
      <c r="G39" s="332">
        <v>-1098</v>
      </c>
      <c r="H39" s="333">
        <v>-6.4859117490696434</v>
      </c>
      <c r="I39" s="311">
        <v>16929</v>
      </c>
    </row>
    <row r="40" spans="2:9" s="307" customFormat="1" ht="12.95" customHeight="1" x14ac:dyDescent="0.2">
      <c r="B40" s="312" t="s">
        <v>63</v>
      </c>
      <c r="C40" s="313">
        <v>23456</v>
      </c>
      <c r="D40" s="334">
        <v>-30</v>
      </c>
      <c r="E40" s="335">
        <v>-0.12773567231542196</v>
      </c>
      <c r="F40" s="314">
        <v>23486</v>
      </c>
      <c r="G40" s="334">
        <v>-1760</v>
      </c>
      <c r="H40" s="335">
        <v>-6.9796954314720816</v>
      </c>
      <c r="I40" s="315">
        <v>25216</v>
      </c>
    </row>
    <row r="41" spans="2:9" s="307" customFormat="1" ht="12.95" customHeight="1" x14ac:dyDescent="0.2">
      <c r="B41" s="312" t="s">
        <v>64</v>
      </c>
      <c r="C41" s="313">
        <v>6047</v>
      </c>
      <c r="D41" s="334">
        <v>-49</v>
      </c>
      <c r="E41" s="335">
        <v>-0.80380577427821531</v>
      </c>
      <c r="F41" s="314">
        <v>6096</v>
      </c>
      <c r="G41" s="334">
        <v>-264</v>
      </c>
      <c r="H41" s="335">
        <v>-4.1831722389478685</v>
      </c>
      <c r="I41" s="315">
        <v>6311</v>
      </c>
    </row>
    <row r="42" spans="2:9" s="307" customFormat="1" ht="12.95" customHeight="1" x14ac:dyDescent="0.2">
      <c r="B42" s="312" t="s">
        <v>65</v>
      </c>
      <c r="C42" s="313">
        <v>7786</v>
      </c>
      <c r="D42" s="334">
        <v>-184</v>
      </c>
      <c r="E42" s="335">
        <v>-2.3086574654956085</v>
      </c>
      <c r="F42" s="314">
        <v>7970</v>
      </c>
      <c r="G42" s="334">
        <v>-297</v>
      </c>
      <c r="H42" s="335">
        <v>-3.6743783248793767</v>
      </c>
      <c r="I42" s="315">
        <v>8083</v>
      </c>
    </row>
    <row r="43" spans="2:9" s="307" customFormat="1" ht="12.95" customHeight="1" x14ac:dyDescent="0.2">
      <c r="B43" s="316" t="s">
        <v>66</v>
      </c>
      <c r="C43" s="317">
        <v>31277</v>
      </c>
      <c r="D43" s="336">
        <v>-162</v>
      </c>
      <c r="E43" s="337">
        <v>-0.51528356499888672</v>
      </c>
      <c r="F43" s="318">
        <v>31439</v>
      </c>
      <c r="G43" s="336">
        <v>-1665</v>
      </c>
      <c r="H43" s="337">
        <v>-5.0543379272661042</v>
      </c>
      <c r="I43" s="319">
        <v>32942</v>
      </c>
    </row>
    <row r="44" spans="2:9" s="307" customFormat="1" ht="12.95" customHeight="1" x14ac:dyDescent="0.2">
      <c r="B44" s="320" t="s">
        <v>67</v>
      </c>
      <c r="C44" s="321">
        <v>84397</v>
      </c>
      <c r="D44" s="338">
        <v>-487</v>
      </c>
      <c r="E44" s="339">
        <v>-0.57372414118090576</v>
      </c>
      <c r="F44" s="322">
        <v>84884</v>
      </c>
      <c r="G44" s="338">
        <v>-5084</v>
      </c>
      <c r="H44" s="339">
        <v>-5.6816530883651284</v>
      </c>
      <c r="I44" s="323">
        <v>89481</v>
      </c>
    </row>
    <row r="45" spans="2:9" s="307" customFormat="1" ht="6" customHeight="1" x14ac:dyDescent="0.2">
      <c r="B45" s="324"/>
      <c r="C45" s="325"/>
      <c r="D45" s="340"/>
      <c r="E45" s="341"/>
      <c r="F45" s="326"/>
      <c r="G45" s="340"/>
      <c r="H45" s="341"/>
      <c r="I45" s="326"/>
    </row>
    <row r="46" spans="2:9" s="307" customFormat="1" ht="12.95" customHeight="1" x14ac:dyDescent="0.2">
      <c r="B46" s="308" t="s">
        <v>68</v>
      </c>
      <c r="C46" s="309">
        <v>5177</v>
      </c>
      <c r="D46" s="332">
        <v>-13</v>
      </c>
      <c r="E46" s="333">
        <v>-0.25048169556840078</v>
      </c>
      <c r="F46" s="310">
        <v>5190</v>
      </c>
      <c r="G46" s="332">
        <v>-134</v>
      </c>
      <c r="H46" s="333">
        <v>-2.5230653360948976</v>
      </c>
      <c r="I46" s="311">
        <v>5311</v>
      </c>
    </row>
    <row r="47" spans="2:9" s="307" customFormat="1" ht="12.95" customHeight="1" x14ac:dyDescent="0.2">
      <c r="B47" s="312" t="s">
        <v>69</v>
      </c>
      <c r="C47" s="313">
        <v>8416</v>
      </c>
      <c r="D47" s="334">
        <v>64</v>
      </c>
      <c r="E47" s="335">
        <v>0.76628352490421447</v>
      </c>
      <c r="F47" s="314">
        <v>8352</v>
      </c>
      <c r="G47" s="334">
        <v>-472</v>
      </c>
      <c r="H47" s="335">
        <v>-5.3105310531053105</v>
      </c>
      <c r="I47" s="315">
        <v>8888</v>
      </c>
    </row>
    <row r="48" spans="2:9" s="307" customFormat="1" ht="12.95" customHeight="1" x14ac:dyDescent="0.2">
      <c r="B48" s="312" t="s">
        <v>70</v>
      </c>
      <c r="C48" s="313">
        <v>12917</v>
      </c>
      <c r="D48" s="334">
        <v>106</v>
      </c>
      <c r="E48" s="335">
        <v>0.82741394114432909</v>
      </c>
      <c r="F48" s="314">
        <v>12811</v>
      </c>
      <c r="G48" s="334">
        <v>-415</v>
      </c>
      <c r="H48" s="335">
        <v>-3.112811281128113</v>
      </c>
      <c r="I48" s="315">
        <v>13332</v>
      </c>
    </row>
    <row r="49" spans="2:9" s="307" customFormat="1" ht="12.95" customHeight="1" x14ac:dyDescent="0.2">
      <c r="B49" s="312" t="s">
        <v>71</v>
      </c>
      <c r="C49" s="313">
        <v>3746</v>
      </c>
      <c r="D49" s="334">
        <v>24</v>
      </c>
      <c r="E49" s="335">
        <v>0.64481461579795807</v>
      </c>
      <c r="F49" s="314">
        <v>3722</v>
      </c>
      <c r="G49" s="334">
        <v>-250</v>
      </c>
      <c r="H49" s="335">
        <v>-6.2562562562562567</v>
      </c>
      <c r="I49" s="315">
        <v>3996</v>
      </c>
    </row>
    <row r="50" spans="2:9" s="307" customFormat="1" ht="12.95" customHeight="1" x14ac:dyDescent="0.2">
      <c r="B50" s="312" t="s">
        <v>72</v>
      </c>
      <c r="C50" s="313">
        <v>10615</v>
      </c>
      <c r="D50" s="334">
        <v>65</v>
      </c>
      <c r="E50" s="335">
        <v>0.61611374407582942</v>
      </c>
      <c r="F50" s="314">
        <v>10550</v>
      </c>
      <c r="G50" s="334">
        <v>-422</v>
      </c>
      <c r="H50" s="335">
        <v>-3.8235027634320922</v>
      </c>
      <c r="I50" s="315">
        <v>11037</v>
      </c>
    </row>
    <row r="51" spans="2:9" s="307" customFormat="1" ht="12.95" customHeight="1" x14ac:dyDescent="0.2">
      <c r="B51" s="312" t="s">
        <v>73</v>
      </c>
      <c r="C51" s="313">
        <v>2927</v>
      </c>
      <c r="D51" s="334">
        <v>38</v>
      </c>
      <c r="E51" s="335">
        <v>1.3153340256143995</v>
      </c>
      <c r="F51" s="314">
        <v>2889</v>
      </c>
      <c r="G51" s="334">
        <v>-301</v>
      </c>
      <c r="H51" s="335">
        <v>-9.3246592317224284</v>
      </c>
      <c r="I51" s="315">
        <v>3228</v>
      </c>
    </row>
    <row r="52" spans="2:9" s="307" customFormat="1" ht="12.95" customHeight="1" x14ac:dyDescent="0.2">
      <c r="B52" s="312" t="s">
        <v>74</v>
      </c>
      <c r="C52" s="313">
        <v>1512</v>
      </c>
      <c r="D52" s="334">
        <v>52</v>
      </c>
      <c r="E52" s="335">
        <v>3.5616438356164384</v>
      </c>
      <c r="F52" s="314">
        <v>1460</v>
      </c>
      <c r="G52" s="334">
        <v>-158</v>
      </c>
      <c r="H52" s="335">
        <v>-9.4610778443113777</v>
      </c>
      <c r="I52" s="315">
        <v>1670</v>
      </c>
    </row>
    <row r="53" spans="2:9" s="307" customFormat="1" ht="12.95" customHeight="1" x14ac:dyDescent="0.2">
      <c r="B53" s="312" t="s">
        <v>75</v>
      </c>
      <c r="C53" s="313">
        <v>13577</v>
      </c>
      <c r="D53" s="334">
        <v>7</v>
      </c>
      <c r="E53" s="335">
        <v>5.1584377302873984E-2</v>
      </c>
      <c r="F53" s="314">
        <v>13570</v>
      </c>
      <c r="G53" s="334">
        <v>-1044</v>
      </c>
      <c r="H53" s="335">
        <v>-7.1404144723343137</v>
      </c>
      <c r="I53" s="315">
        <v>14621</v>
      </c>
    </row>
    <row r="54" spans="2:9" s="307" customFormat="1" ht="12.95" customHeight="1" x14ac:dyDescent="0.2">
      <c r="B54" s="316" t="s">
        <v>76</v>
      </c>
      <c r="C54" s="317">
        <v>5204</v>
      </c>
      <c r="D54" s="336">
        <v>13</v>
      </c>
      <c r="E54" s="337">
        <v>0.2504334424966288</v>
      </c>
      <c r="F54" s="318">
        <v>5191</v>
      </c>
      <c r="G54" s="336">
        <v>-192</v>
      </c>
      <c r="H54" s="337">
        <v>-3.5581912527798369</v>
      </c>
      <c r="I54" s="319">
        <v>5396</v>
      </c>
    </row>
    <row r="55" spans="2:9" s="307" customFormat="1" ht="12.95" customHeight="1" x14ac:dyDescent="0.2">
      <c r="B55" s="320" t="s">
        <v>77</v>
      </c>
      <c r="C55" s="321">
        <v>64091</v>
      </c>
      <c r="D55" s="338">
        <v>356</v>
      </c>
      <c r="E55" s="339">
        <v>0.55856279908998197</v>
      </c>
      <c r="F55" s="322">
        <v>63735</v>
      </c>
      <c r="G55" s="338">
        <v>-3388</v>
      </c>
      <c r="H55" s="339">
        <v>-5.0208212925502744</v>
      </c>
      <c r="I55" s="323">
        <v>67479</v>
      </c>
    </row>
    <row r="56" spans="2:9" s="307" customFormat="1" ht="6" customHeight="1" x14ac:dyDescent="0.2">
      <c r="B56" s="324"/>
      <c r="C56" s="325"/>
      <c r="D56" s="340"/>
      <c r="E56" s="341"/>
      <c r="F56" s="326"/>
      <c r="G56" s="340"/>
      <c r="H56" s="341"/>
      <c r="I56" s="326"/>
    </row>
    <row r="57" spans="2:9" s="307" customFormat="1" ht="12.95" customHeight="1" x14ac:dyDescent="0.2">
      <c r="B57" s="308" t="s">
        <v>78</v>
      </c>
      <c r="C57" s="309">
        <v>141814</v>
      </c>
      <c r="D57" s="332">
        <v>-1094</v>
      </c>
      <c r="E57" s="333">
        <v>-0.7655274722198897</v>
      </c>
      <c r="F57" s="310">
        <v>142908</v>
      </c>
      <c r="G57" s="332">
        <v>-2257</v>
      </c>
      <c r="H57" s="333">
        <v>-1.5665886958513513</v>
      </c>
      <c r="I57" s="311">
        <v>144071</v>
      </c>
    </row>
    <row r="58" spans="2:9" s="307" customFormat="1" ht="12.95" customHeight="1" x14ac:dyDescent="0.2">
      <c r="B58" s="312" t="s">
        <v>79</v>
      </c>
      <c r="C58" s="313">
        <v>17192</v>
      </c>
      <c r="D58" s="334">
        <v>23</v>
      </c>
      <c r="E58" s="335">
        <v>0.13396237404624614</v>
      </c>
      <c r="F58" s="314">
        <v>17169</v>
      </c>
      <c r="G58" s="334">
        <v>-223</v>
      </c>
      <c r="H58" s="335">
        <v>-1.2805053115130633</v>
      </c>
      <c r="I58" s="315">
        <v>17415</v>
      </c>
    </row>
    <row r="59" spans="2:9" s="307" customFormat="1" ht="12.95" customHeight="1" x14ac:dyDescent="0.2">
      <c r="B59" s="312" t="s">
        <v>80</v>
      </c>
      <c r="C59" s="313">
        <v>9558</v>
      </c>
      <c r="D59" s="334">
        <v>-105</v>
      </c>
      <c r="E59" s="335">
        <v>-1.0866190624029806</v>
      </c>
      <c r="F59" s="314">
        <v>9663</v>
      </c>
      <c r="G59" s="334">
        <v>-351</v>
      </c>
      <c r="H59" s="335">
        <v>-3.5422343324250685</v>
      </c>
      <c r="I59" s="315">
        <v>9909</v>
      </c>
    </row>
    <row r="60" spans="2:9" s="307" customFormat="1" ht="12.95" customHeight="1" x14ac:dyDescent="0.2">
      <c r="B60" s="316" t="s">
        <v>81</v>
      </c>
      <c r="C60" s="317">
        <v>23257</v>
      </c>
      <c r="D60" s="336">
        <v>-69</v>
      </c>
      <c r="E60" s="337">
        <v>-0.29580725370830835</v>
      </c>
      <c r="F60" s="318">
        <v>23326</v>
      </c>
      <c r="G60" s="336">
        <v>-467</v>
      </c>
      <c r="H60" s="337">
        <v>-1.9684707469229474</v>
      </c>
      <c r="I60" s="319">
        <v>23724</v>
      </c>
    </row>
    <row r="61" spans="2:9" s="307" customFormat="1" ht="12.95" customHeight="1" x14ac:dyDescent="0.2">
      <c r="B61" s="320" t="s">
        <v>82</v>
      </c>
      <c r="C61" s="321">
        <v>191821</v>
      </c>
      <c r="D61" s="338">
        <v>-1245</v>
      </c>
      <c r="E61" s="339">
        <v>-0.64485719909253825</v>
      </c>
      <c r="F61" s="322">
        <v>193066</v>
      </c>
      <c r="G61" s="338">
        <v>-3298</v>
      </c>
      <c r="H61" s="339">
        <v>-1.6902505650397963</v>
      </c>
      <c r="I61" s="323">
        <v>195119</v>
      </c>
    </row>
    <row r="62" spans="2:9" s="307" customFormat="1" ht="6" customHeight="1" x14ac:dyDescent="0.2">
      <c r="B62" s="324"/>
      <c r="C62" s="325"/>
      <c r="D62" s="340"/>
      <c r="E62" s="341"/>
      <c r="F62" s="326"/>
      <c r="G62" s="340"/>
      <c r="H62" s="341"/>
      <c r="I62" s="326"/>
    </row>
    <row r="63" spans="2:9" s="307" customFormat="1" ht="12.95" customHeight="1" x14ac:dyDescent="0.2">
      <c r="B63" s="308" t="s">
        <v>83</v>
      </c>
      <c r="C63" s="309">
        <v>76864</v>
      </c>
      <c r="D63" s="332">
        <v>287</v>
      </c>
      <c r="E63" s="333">
        <v>0.37478616294709899</v>
      </c>
      <c r="F63" s="310">
        <v>76577</v>
      </c>
      <c r="G63" s="332">
        <v>-3394</v>
      </c>
      <c r="H63" s="333">
        <v>-4.2288619203070104</v>
      </c>
      <c r="I63" s="311">
        <v>80258</v>
      </c>
    </row>
    <row r="64" spans="2:9" s="307" customFormat="1" ht="12.95" customHeight="1" x14ac:dyDescent="0.2">
      <c r="B64" s="312" t="s">
        <v>84</v>
      </c>
      <c r="C64" s="313">
        <v>20913</v>
      </c>
      <c r="D64" s="334">
        <v>-233</v>
      </c>
      <c r="E64" s="335">
        <v>-1.1018632365459187</v>
      </c>
      <c r="F64" s="314">
        <v>21146</v>
      </c>
      <c r="G64" s="334">
        <v>-258</v>
      </c>
      <c r="H64" s="335">
        <v>-1.2186481507722828</v>
      </c>
      <c r="I64" s="315">
        <v>21171</v>
      </c>
    </row>
    <row r="65" spans="2:9" s="307" customFormat="1" ht="12.95" customHeight="1" x14ac:dyDescent="0.2">
      <c r="B65" s="316" t="s">
        <v>85</v>
      </c>
      <c r="C65" s="317">
        <v>93161</v>
      </c>
      <c r="D65" s="336">
        <v>-201</v>
      </c>
      <c r="E65" s="337">
        <v>-0.21529101775883122</v>
      </c>
      <c r="F65" s="318">
        <v>93362</v>
      </c>
      <c r="G65" s="336">
        <v>-2022</v>
      </c>
      <c r="H65" s="337">
        <v>-2.1243289242826977</v>
      </c>
      <c r="I65" s="319">
        <v>95183</v>
      </c>
    </row>
    <row r="66" spans="2:9" s="307" customFormat="1" ht="12.95" customHeight="1" x14ac:dyDescent="0.2">
      <c r="B66" s="320" t="s">
        <v>86</v>
      </c>
      <c r="C66" s="321">
        <v>190938</v>
      </c>
      <c r="D66" s="338">
        <v>-147</v>
      </c>
      <c r="E66" s="339">
        <v>-7.6929115315173879E-2</v>
      </c>
      <c r="F66" s="322">
        <v>191085</v>
      </c>
      <c r="G66" s="338">
        <v>-5674</v>
      </c>
      <c r="H66" s="339">
        <v>-2.8858869245010474</v>
      </c>
      <c r="I66" s="323">
        <v>196612</v>
      </c>
    </row>
    <row r="67" spans="2:9" s="307" customFormat="1" ht="6" customHeight="1" x14ac:dyDescent="0.2">
      <c r="B67" s="324"/>
      <c r="C67" s="325"/>
      <c r="D67" s="340"/>
      <c r="E67" s="341"/>
      <c r="F67" s="326"/>
      <c r="G67" s="340"/>
      <c r="H67" s="341"/>
      <c r="I67" s="326"/>
    </row>
    <row r="68" spans="2:9" s="307" customFormat="1" ht="12.95" customHeight="1" x14ac:dyDescent="0.2">
      <c r="B68" s="308" t="s">
        <v>87</v>
      </c>
      <c r="C68" s="309">
        <v>31600</v>
      </c>
      <c r="D68" s="332">
        <v>-252</v>
      </c>
      <c r="E68" s="333">
        <v>-0.79115911088785629</v>
      </c>
      <c r="F68" s="310">
        <v>31852</v>
      </c>
      <c r="G68" s="332">
        <v>-2208</v>
      </c>
      <c r="H68" s="333">
        <v>-6.5309985802177009</v>
      </c>
      <c r="I68" s="311">
        <v>33808</v>
      </c>
    </row>
    <row r="69" spans="2:9" s="307" customFormat="1" ht="12.95" customHeight="1" x14ac:dyDescent="0.2">
      <c r="B69" s="316" t="s">
        <v>88</v>
      </c>
      <c r="C69" s="317">
        <v>15192</v>
      </c>
      <c r="D69" s="336">
        <v>43</v>
      </c>
      <c r="E69" s="337">
        <v>0.28384711862169121</v>
      </c>
      <c r="F69" s="318">
        <v>15149</v>
      </c>
      <c r="G69" s="336">
        <v>-1067</v>
      </c>
      <c r="H69" s="337">
        <v>-6.5625192201242379</v>
      </c>
      <c r="I69" s="319">
        <v>16259</v>
      </c>
    </row>
    <row r="70" spans="2:9" s="307" customFormat="1" ht="12.95" customHeight="1" x14ac:dyDescent="0.2">
      <c r="B70" s="320" t="s">
        <v>89</v>
      </c>
      <c r="C70" s="321">
        <v>46792</v>
      </c>
      <c r="D70" s="338">
        <v>-209</v>
      </c>
      <c r="E70" s="339">
        <v>-0.44467138997042616</v>
      </c>
      <c r="F70" s="322">
        <v>47001</v>
      </c>
      <c r="G70" s="338">
        <v>-3275</v>
      </c>
      <c r="H70" s="339">
        <v>-6.5412347454411091</v>
      </c>
      <c r="I70" s="323">
        <v>50067</v>
      </c>
    </row>
    <row r="71" spans="2:9" s="307" customFormat="1" ht="6" customHeight="1" x14ac:dyDescent="0.2">
      <c r="B71" s="324"/>
      <c r="C71" s="325"/>
      <c r="D71" s="340"/>
      <c r="E71" s="341"/>
      <c r="F71" s="326"/>
      <c r="G71" s="340"/>
      <c r="H71" s="341"/>
      <c r="I71" s="326"/>
    </row>
    <row r="72" spans="2:9" s="307" customFormat="1" ht="12.95" customHeight="1" x14ac:dyDescent="0.2">
      <c r="B72" s="308" t="s">
        <v>90</v>
      </c>
      <c r="C72" s="309">
        <v>27859</v>
      </c>
      <c r="D72" s="332">
        <v>-331</v>
      </c>
      <c r="E72" s="333">
        <v>-1.1741752394466123</v>
      </c>
      <c r="F72" s="310">
        <v>28190</v>
      </c>
      <c r="G72" s="332">
        <v>-2779</v>
      </c>
      <c r="H72" s="333">
        <v>-9.0704354070109012</v>
      </c>
      <c r="I72" s="311">
        <v>30638</v>
      </c>
    </row>
    <row r="73" spans="2:9" s="307" customFormat="1" ht="12.95" customHeight="1" x14ac:dyDescent="0.2">
      <c r="B73" s="312" t="s">
        <v>91</v>
      </c>
      <c r="C73" s="313">
        <v>6900</v>
      </c>
      <c r="D73" s="334">
        <v>-37</v>
      </c>
      <c r="E73" s="335">
        <v>-0.53337177454230944</v>
      </c>
      <c r="F73" s="314">
        <v>6937</v>
      </c>
      <c r="G73" s="334">
        <v>-132</v>
      </c>
      <c r="H73" s="335">
        <v>-1.877133105802048</v>
      </c>
      <c r="I73" s="315">
        <v>7032</v>
      </c>
    </row>
    <row r="74" spans="2:9" s="307" customFormat="1" ht="12.95" customHeight="1" x14ac:dyDescent="0.2">
      <c r="B74" s="312" t="s">
        <v>92</v>
      </c>
      <c r="C74" s="313">
        <v>8623</v>
      </c>
      <c r="D74" s="334">
        <v>-63</v>
      </c>
      <c r="E74" s="335">
        <v>-0.72530508864839971</v>
      </c>
      <c r="F74" s="314">
        <v>8686</v>
      </c>
      <c r="G74" s="334">
        <v>-307</v>
      </c>
      <c r="H74" s="335">
        <v>-3.437849944008958</v>
      </c>
      <c r="I74" s="315">
        <v>8930</v>
      </c>
    </row>
    <row r="75" spans="2:9" s="307" customFormat="1" ht="12.95" customHeight="1" x14ac:dyDescent="0.2">
      <c r="B75" s="316" t="s">
        <v>93</v>
      </c>
      <c r="C75" s="317">
        <v>27279</v>
      </c>
      <c r="D75" s="336">
        <v>-314</v>
      </c>
      <c r="E75" s="337">
        <v>-1.1379697749429203</v>
      </c>
      <c r="F75" s="318">
        <v>27593</v>
      </c>
      <c r="G75" s="336">
        <v>-2592</v>
      </c>
      <c r="H75" s="337">
        <v>-8.6773124435070805</v>
      </c>
      <c r="I75" s="319">
        <v>29871</v>
      </c>
    </row>
    <row r="76" spans="2:9" s="307" customFormat="1" ht="12.95" customHeight="1" x14ac:dyDescent="0.2">
      <c r="B76" s="320" t="s">
        <v>94</v>
      </c>
      <c r="C76" s="321">
        <v>70661</v>
      </c>
      <c r="D76" s="338">
        <v>-745</v>
      </c>
      <c r="E76" s="339">
        <v>-1.0433296921827298</v>
      </c>
      <c r="F76" s="322">
        <v>71406</v>
      </c>
      <c r="G76" s="338">
        <v>-5810</v>
      </c>
      <c r="H76" s="339">
        <v>-7.597651397261707</v>
      </c>
      <c r="I76" s="323">
        <v>76471</v>
      </c>
    </row>
    <row r="77" spans="2:9" s="307" customFormat="1" ht="6" customHeight="1" x14ac:dyDescent="0.2">
      <c r="B77" s="324"/>
      <c r="C77" s="325"/>
      <c r="D77" s="340"/>
      <c r="E77" s="341"/>
      <c r="F77" s="326"/>
      <c r="G77" s="340"/>
      <c r="H77" s="341"/>
      <c r="I77" s="326"/>
    </row>
    <row r="78" spans="2:9" s="307" customFormat="1" ht="12.95" customHeight="1" x14ac:dyDescent="0.2">
      <c r="B78" s="320" t="s">
        <v>95</v>
      </c>
      <c r="C78" s="321">
        <v>170606</v>
      </c>
      <c r="D78" s="338">
        <v>-3140</v>
      </c>
      <c r="E78" s="339">
        <v>-1.8072358500339576</v>
      </c>
      <c r="F78" s="322">
        <v>173746</v>
      </c>
      <c r="G78" s="338">
        <v>-7441</v>
      </c>
      <c r="H78" s="339">
        <v>-4.1792335731576493</v>
      </c>
      <c r="I78" s="323">
        <v>178047</v>
      </c>
    </row>
    <row r="79" spans="2:9" s="307" customFormat="1" ht="6" customHeight="1" x14ac:dyDescent="0.2">
      <c r="B79" s="324"/>
      <c r="C79" s="325"/>
      <c r="D79" s="340"/>
      <c r="E79" s="341"/>
      <c r="F79" s="326"/>
      <c r="G79" s="340"/>
      <c r="H79" s="341"/>
      <c r="I79" s="326"/>
    </row>
    <row r="80" spans="2:9" s="307" customFormat="1" ht="12.95" customHeight="1" x14ac:dyDescent="0.2">
      <c r="B80" s="320" t="s">
        <v>96</v>
      </c>
      <c r="C80" s="321">
        <v>49720</v>
      </c>
      <c r="D80" s="338">
        <v>-8</v>
      </c>
      <c r="E80" s="339">
        <v>-1.6087516087516088E-2</v>
      </c>
      <c r="F80" s="322">
        <v>49728</v>
      </c>
      <c r="G80" s="338">
        <v>-3578</v>
      </c>
      <c r="H80" s="339">
        <v>-6.7131974933393375</v>
      </c>
      <c r="I80" s="323">
        <v>53298</v>
      </c>
    </row>
    <row r="81" spans="2:10" s="307" customFormat="1" ht="6" customHeight="1" x14ac:dyDescent="0.2">
      <c r="B81" s="324"/>
      <c r="C81" s="325"/>
      <c r="D81" s="340"/>
      <c r="E81" s="341"/>
      <c r="F81" s="326"/>
      <c r="G81" s="340"/>
      <c r="H81" s="341"/>
      <c r="I81" s="326"/>
    </row>
    <row r="82" spans="2:10" s="307" customFormat="1" ht="12.95" customHeight="1" x14ac:dyDescent="0.2">
      <c r="B82" s="320" t="s">
        <v>97</v>
      </c>
      <c r="C82" s="321">
        <v>18514</v>
      </c>
      <c r="D82" s="338">
        <v>-2</v>
      </c>
      <c r="E82" s="339">
        <v>-1.0801468999783971E-2</v>
      </c>
      <c r="F82" s="322">
        <v>18516</v>
      </c>
      <c r="G82" s="338">
        <v>233</v>
      </c>
      <c r="H82" s="339">
        <v>1.2745473442371862</v>
      </c>
      <c r="I82" s="323">
        <v>18281</v>
      </c>
    </row>
    <row r="83" spans="2:10" s="307" customFormat="1" ht="6" customHeight="1" x14ac:dyDescent="0.2">
      <c r="B83" s="324"/>
      <c r="C83" s="325"/>
      <c r="D83" s="340"/>
      <c r="E83" s="341"/>
      <c r="F83" s="326"/>
      <c r="G83" s="340"/>
      <c r="H83" s="341"/>
      <c r="I83" s="326"/>
    </row>
    <row r="84" spans="2:10" s="307" customFormat="1" ht="12.95" customHeight="1" x14ac:dyDescent="0.2">
      <c r="B84" s="308" t="s">
        <v>98</v>
      </c>
      <c r="C84" s="309">
        <v>10997</v>
      </c>
      <c r="D84" s="332">
        <v>-150</v>
      </c>
      <c r="E84" s="333">
        <v>-1.3456535390688078</v>
      </c>
      <c r="F84" s="310">
        <v>11147</v>
      </c>
      <c r="G84" s="332">
        <v>-270</v>
      </c>
      <c r="H84" s="333">
        <v>-2.3963788053607882</v>
      </c>
      <c r="I84" s="311">
        <v>11267</v>
      </c>
    </row>
    <row r="85" spans="2:10" s="307" customFormat="1" ht="12.95" customHeight="1" x14ac:dyDescent="0.2">
      <c r="B85" s="312" t="s">
        <v>99</v>
      </c>
      <c r="C85" s="313">
        <v>34878</v>
      </c>
      <c r="D85" s="334">
        <v>-146</v>
      </c>
      <c r="E85" s="335">
        <v>-0.41685701233439931</v>
      </c>
      <c r="F85" s="314">
        <v>35024</v>
      </c>
      <c r="G85" s="334">
        <v>337</v>
      </c>
      <c r="H85" s="335">
        <v>0.97565212356330155</v>
      </c>
      <c r="I85" s="315">
        <v>34541</v>
      </c>
      <c r="J85" s="328"/>
    </row>
    <row r="86" spans="2:10" s="307" customFormat="1" ht="12.95" customHeight="1" x14ac:dyDescent="0.2">
      <c r="B86" s="316" t="s">
        <v>100</v>
      </c>
      <c r="C86" s="317">
        <v>16275</v>
      </c>
      <c r="D86" s="336">
        <v>-222</v>
      </c>
      <c r="E86" s="337">
        <v>-1.3456992180396434</v>
      </c>
      <c r="F86" s="318">
        <v>16497</v>
      </c>
      <c r="G86" s="336">
        <v>54</v>
      </c>
      <c r="H86" s="337">
        <v>0.33290179397077863</v>
      </c>
      <c r="I86" s="319">
        <v>16221</v>
      </c>
    </row>
    <row r="87" spans="2:10" s="307" customFormat="1" ht="12.95" customHeight="1" x14ac:dyDescent="0.2">
      <c r="B87" s="320" t="s">
        <v>101</v>
      </c>
      <c r="C87" s="321">
        <v>62150</v>
      </c>
      <c r="D87" s="338">
        <v>-518</v>
      </c>
      <c r="E87" s="339">
        <v>-0.82657815791153366</v>
      </c>
      <c r="F87" s="322">
        <v>62668</v>
      </c>
      <c r="G87" s="338">
        <v>121</v>
      </c>
      <c r="H87" s="339">
        <v>0.19507004788082993</v>
      </c>
      <c r="I87" s="323">
        <v>62029</v>
      </c>
    </row>
    <row r="88" spans="2:10" s="307" customFormat="1" ht="6" customHeight="1" x14ac:dyDescent="0.2">
      <c r="B88" s="324"/>
      <c r="C88" s="325"/>
      <c r="D88" s="340"/>
      <c r="E88" s="341"/>
      <c r="F88" s="326"/>
      <c r="G88" s="340"/>
      <c r="H88" s="341"/>
      <c r="I88" s="326"/>
    </row>
    <row r="89" spans="2:10" s="307" customFormat="1" ht="12.95" customHeight="1" x14ac:dyDescent="0.2">
      <c r="B89" s="320" t="s">
        <v>102</v>
      </c>
      <c r="C89" s="321">
        <v>7570</v>
      </c>
      <c r="D89" s="338">
        <v>-23</v>
      </c>
      <c r="E89" s="339">
        <v>-0.30291057553009348</v>
      </c>
      <c r="F89" s="322">
        <v>7593</v>
      </c>
      <c r="G89" s="338">
        <v>-396</v>
      </c>
      <c r="H89" s="339">
        <v>-4.9711272909866935</v>
      </c>
      <c r="I89" s="323">
        <v>7966</v>
      </c>
    </row>
    <row r="90" spans="2:10" s="307" customFormat="1" ht="6" customHeight="1" x14ac:dyDescent="0.2">
      <c r="B90" s="324"/>
      <c r="C90" s="325"/>
      <c r="D90" s="340"/>
      <c r="E90" s="341"/>
      <c r="F90" s="326"/>
      <c r="G90" s="340"/>
      <c r="H90" s="341"/>
      <c r="I90" s="326"/>
    </row>
    <row r="91" spans="2:10" s="307" customFormat="1" ht="12.95" customHeight="1" x14ac:dyDescent="0.2">
      <c r="B91" s="320" t="s">
        <v>103</v>
      </c>
      <c r="C91" s="321">
        <v>6185</v>
      </c>
      <c r="D91" s="338">
        <v>-225</v>
      </c>
      <c r="E91" s="339">
        <v>-3.5101404056162244</v>
      </c>
      <c r="F91" s="322">
        <v>6410</v>
      </c>
      <c r="G91" s="338">
        <v>-4</v>
      </c>
      <c r="H91" s="339">
        <v>-6.4630796574567786E-2</v>
      </c>
      <c r="I91" s="323">
        <v>6189</v>
      </c>
    </row>
    <row r="92" spans="2:10" s="307" customFormat="1" ht="6" customHeight="1" x14ac:dyDescent="0.2">
      <c r="B92" s="324"/>
      <c r="C92" s="325"/>
      <c r="D92" s="340"/>
      <c r="E92" s="341"/>
      <c r="F92" s="326"/>
      <c r="G92" s="340"/>
      <c r="H92" s="341"/>
      <c r="I92" s="326"/>
    </row>
    <row r="93" spans="2:10" s="307" customFormat="1" ht="12.95" customHeight="1" x14ac:dyDescent="0.2">
      <c r="B93" s="320" t="s">
        <v>104</v>
      </c>
      <c r="C93" s="321">
        <v>5705</v>
      </c>
      <c r="D93" s="338">
        <v>8</v>
      </c>
      <c r="E93" s="339">
        <v>0.14042478497454802</v>
      </c>
      <c r="F93" s="322">
        <v>5697</v>
      </c>
      <c r="G93" s="338">
        <v>20</v>
      </c>
      <c r="H93" s="339">
        <v>0.35180299032541779</v>
      </c>
      <c r="I93" s="323">
        <v>5685</v>
      </c>
    </row>
    <row r="94" spans="2:10" s="307" customFormat="1" ht="6" customHeight="1" x14ac:dyDescent="0.2">
      <c r="B94" s="324"/>
      <c r="C94" s="325"/>
      <c r="D94" s="340"/>
      <c r="E94" s="341"/>
      <c r="F94" s="326"/>
      <c r="G94" s="340"/>
      <c r="H94" s="341"/>
      <c r="I94" s="326"/>
    </row>
    <row r="95" spans="2:10" s="307" customFormat="1" ht="14.1" customHeight="1" x14ac:dyDescent="0.2">
      <c r="B95" s="320" t="s">
        <v>105</v>
      </c>
      <c r="C95" s="321">
        <v>1556800</v>
      </c>
      <c r="D95" s="338">
        <v>-10811</v>
      </c>
      <c r="E95" s="339">
        <v>-0.689648133369822</v>
      </c>
      <c r="F95" s="322">
        <v>1567611</v>
      </c>
      <c r="G95" s="338">
        <v>-88293</v>
      </c>
      <c r="H95" s="339">
        <v>-5.3670521970490421</v>
      </c>
      <c r="I95" s="323">
        <v>1645093</v>
      </c>
    </row>
    <row r="97" spans="4:4" x14ac:dyDescent="0.35">
      <c r="D97" s="329"/>
    </row>
    <row r="116" spans="2:2" x14ac:dyDescent="0.35">
      <c r="B116" s="330" t="s">
        <v>20</v>
      </c>
    </row>
    <row r="117" spans="2:2" x14ac:dyDescent="0.35">
      <c r="B117" s="331" t="s">
        <v>116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3.140625" style="300" customWidth="1"/>
    <col min="2" max="2" width="23.140625" style="300" customWidth="1"/>
    <col min="3" max="3" width="10.42578125" style="300" customWidth="1"/>
    <col min="4" max="6" width="9.7109375" style="300" customWidth="1"/>
    <col min="7" max="8" width="8.85546875" style="300" customWidth="1"/>
    <col min="9" max="9" width="9.7109375" style="300" customWidth="1"/>
    <col min="10" max="10" width="3.140625" style="300" customWidth="1"/>
    <col min="11" max="16384" width="11.42578125" style="300"/>
  </cols>
  <sheetData>
    <row r="1" spans="1:13" s="292" customFormat="1" x14ac:dyDescent="0.3">
      <c r="B1" s="293"/>
    </row>
    <row r="2" spans="1:13" s="292" customFormat="1" x14ac:dyDescent="0.3">
      <c r="B2" s="293"/>
    </row>
    <row r="3" spans="1:13" s="292" customFormat="1" x14ac:dyDescent="0.3">
      <c r="B3" s="293"/>
    </row>
    <row r="4" spans="1:13" s="292" customFormat="1" x14ac:dyDescent="0.3">
      <c r="B4" s="293"/>
    </row>
    <row r="5" spans="1:13" s="292" customFormat="1" ht="20.25" x14ac:dyDescent="0.3">
      <c r="B5" s="75" t="s">
        <v>0</v>
      </c>
    </row>
    <row r="6" spans="1:13" s="292" customFormat="1" ht="15" customHeight="1" x14ac:dyDescent="0.35">
      <c r="A6" s="294"/>
      <c r="C6" s="295"/>
      <c r="D6" s="295"/>
      <c r="E6" s="295"/>
      <c r="F6" s="295"/>
      <c r="G6" s="295"/>
      <c r="H6" s="295"/>
      <c r="I6" s="295"/>
      <c r="J6" s="295"/>
      <c r="K6" s="296"/>
      <c r="L6" s="297"/>
      <c r="M6" s="297"/>
    </row>
    <row r="7" spans="1:13" ht="18" x14ac:dyDescent="0.35">
      <c r="A7" s="298"/>
      <c r="B7" s="299" t="s">
        <v>112</v>
      </c>
      <c r="C7" s="299"/>
      <c r="D7" s="299"/>
      <c r="E7" s="299"/>
      <c r="F7" s="299"/>
      <c r="G7" s="299"/>
      <c r="H7" s="299"/>
      <c r="I7" s="299"/>
      <c r="J7" s="299"/>
      <c r="K7" s="298"/>
    </row>
    <row r="8" spans="1:13" ht="19.5" x14ac:dyDescent="0.35">
      <c r="A8" s="298"/>
      <c r="B8" s="233" t="s">
        <v>121</v>
      </c>
      <c r="C8" s="301"/>
      <c r="D8" s="301"/>
      <c r="E8" s="301"/>
      <c r="F8" s="301"/>
      <c r="G8" s="301"/>
      <c r="H8" s="301"/>
      <c r="I8" s="301"/>
      <c r="J8" s="301"/>
      <c r="K8" s="298"/>
    </row>
    <row r="9" spans="1:13" ht="6" customHeight="1" x14ac:dyDescent="0.35">
      <c r="A9" s="298"/>
      <c r="B9" s="298"/>
      <c r="C9" s="298"/>
      <c r="D9" s="298"/>
      <c r="E9" s="298"/>
      <c r="F9" s="298"/>
      <c r="G9" s="298"/>
      <c r="H9" s="298"/>
      <c r="I9" s="298"/>
      <c r="J9" s="298"/>
      <c r="K9" s="298"/>
    </row>
    <row r="10" spans="1:13" ht="14.1" customHeight="1" x14ac:dyDescent="0.35">
      <c r="A10" s="298"/>
      <c r="B10" s="302"/>
      <c r="C10" s="241" t="s">
        <v>2</v>
      </c>
      <c r="D10" s="242"/>
      <c r="E10" s="243" t="s">
        <v>3</v>
      </c>
      <c r="F10" s="244"/>
      <c r="G10" s="245"/>
      <c r="H10" s="243" t="s">
        <v>4</v>
      </c>
      <c r="I10" s="246"/>
      <c r="J10" s="298"/>
    </row>
    <row r="11" spans="1:13" ht="14.1" customHeight="1" x14ac:dyDescent="0.35">
      <c r="A11" s="298"/>
      <c r="B11" s="303" t="s">
        <v>114</v>
      </c>
      <c r="C11" s="96" t="s">
        <v>5</v>
      </c>
      <c r="D11" s="248"/>
      <c r="E11" s="249" t="s">
        <v>6</v>
      </c>
      <c r="F11" s="250"/>
      <c r="G11" s="251"/>
      <c r="H11" s="249" t="s">
        <v>7</v>
      </c>
      <c r="I11" s="252"/>
      <c r="J11" s="298"/>
    </row>
    <row r="12" spans="1:13" ht="14.1" customHeight="1" x14ac:dyDescent="0.35">
      <c r="A12" s="298"/>
      <c r="B12" s="304" t="s">
        <v>115</v>
      </c>
      <c r="C12" s="254" t="s">
        <v>8</v>
      </c>
      <c r="D12" s="255" t="s">
        <v>9</v>
      </c>
      <c r="E12" s="255" t="s">
        <v>10</v>
      </c>
      <c r="F12" s="256" t="s">
        <v>8</v>
      </c>
      <c r="G12" s="255" t="s">
        <v>9</v>
      </c>
      <c r="H12" s="255" t="s">
        <v>10</v>
      </c>
      <c r="I12" s="257" t="s">
        <v>8</v>
      </c>
      <c r="J12" s="298"/>
    </row>
    <row r="13" spans="1:13" ht="6" customHeight="1" x14ac:dyDescent="0.35">
      <c r="B13" s="305"/>
      <c r="C13" s="306"/>
      <c r="D13" s="306"/>
      <c r="E13" s="306"/>
      <c r="F13" s="306"/>
      <c r="G13" s="306"/>
      <c r="H13" s="306"/>
      <c r="I13" s="306"/>
    </row>
    <row r="14" spans="1:13" s="307" customFormat="1" ht="12.95" customHeight="1" x14ac:dyDescent="0.2">
      <c r="B14" s="308" t="s">
        <v>43</v>
      </c>
      <c r="C14" s="309">
        <v>19686</v>
      </c>
      <c r="D14" s="332">
        <v>-409</v>
      </c>
      <c r="E14" s="333">
        <v>-2.0353321721821351</v>
      </c>
      <c r="F14" s="310">
        <v>20095</v>
      </c>
      <c r="G14" s="332">
        <v>-1899</v>
      </c>
      <c r="H14" s="333">
        <v>-8.7977762334954832</v>
      </c>
      <c r="I14" s="311">
        <v>21585</v>
      </c>
    </row>
    <row r="15" spans="1:13" s="307" customFormat="1" ht="12.95" customHeight="1" x14ac:dyDescent="0.2">
      <c r="B15" s="312" t="s">
        <v>44</v>
      </c>
      <c r="C15" s="313">
        <v>45669</v>
      </c>
      <c r="D15" s="334">
        <v>-62</v>
      </c>
      <c r="E15" s="335">
        <v>-0.13557543023332094</v>
      </c>
      <c r="F15" s="314">
        <v>45731</v>
      </c>
      <c r="G15" s="334">
        <v>-4474</v>
      </c>
      <c r="H15" s="335">
        <v>-8.9224817023313321</v>
      </c>
      <c r="I15" s="315">
        <v>50143</v>
      </c>
    </row>
    <row r="16" spans="1:13" s="307" customFormat="1" ht="12.95" customHeight="1" x14ac:dyDescent="0.2">
      <c r="B16" s="312" t="s">
        <v>45</v>
      </c>
      <c r="C16" s="313">
        <v>20803</v>
      </c>
      <c r="D16" s="334">
        <v>-837</v>
      </c>
      <c r="E16" s="335">
        <v>-3.8678373382624769</v>
      </c>
      <c r="F16" s="314">
        <v>21640</v>
      </c>
      <c r="G16" s="334">
        <v>-2477</v>
      </c>
      <c r="H16" s="335">
        <v>-10.640034364261169</v>
      </c>
      <c r="I16" s="315">
        <v>23280</v>
      </c>
    </row>
    <row r="17" spans="2:9" s="307" customFormat="1" ht="12.95" customHeight="1" x14ac:dyDescent="0.2">
      <c r="B17" s="312" t="s">
        <v>46</v>
      </c>
      <c r="C17" s="313">
        <v>29868</v>
      </c>
      <c r="D17" s="334">
        <v>-592</v>
      </c>
      <c r="E17" s="335">
        <v>-1.943532501641497</v>
      </c>
      <c r="F17" s="314">
        <v>30460</v>
      </c>
      <c r="G17" s="334">
        <v>-2559</v>
      </c>
      <c r="H17" s="335">
        <v>-7.8915718382829123</v>
      </c>
      <c r="I17" s="315">
        <v>32427</v>
      </c>
    </row>
    <row r="18" spans="2:9" s="307" customFormat="1" ht="12.95" customHeight="1" x14ac:dyDescent="0.2">
      <c r="B18" s="312" t="s">
        <v>47</v>
      </c>
      <c r="C18" s="313">
        <v>14218</v>
      </c>
      <c r="D18" s="334">
        <v>-121</v>
      </c>
      <c r="E18" s="335">
        <v>-0.84385243043447933</v>
      </c>
      <c r="F18" s="314">
        <v>14339</v>
      </c>
      <c r="G18" s="334">
        <v>-2099</v>
      </c>
      <c r="H18" s="335">
        <v>-12.863884292455721</v>
      </c>
      <c r="I18" s="315">
        <v>16317</v>
      </c>
    </row>
    <row r="19" spans="2:9" s="307" customFormat="1" ht="12.95" customHeight="1" x14ac:dyDescent="0.2">
      <c r="B19" s="312" t="s">
        <v>48</v>
      </c>
      <c r="C19" s="313">
        <v>12086</v>
      </c>
      <c r="D19" s="334">
        <v>-1479</v>
      </c>
      <c r="E19" s="335">
        <v>-10.903059343899741</v>
      </c>
      <c r="F19" s="314">
        <v>13565</v>
      </c>
      <c r="G19" s="334">
        <v>-2296</v>
      </c>
      <c r="H19" s="335">
        <v>-15.964399944374913</v>
      </c>
      <c r="I19" s="315">
        <v>14382</v>
      </c>
    </row>
    <row r="20" spans="2:9" s="307" customFormat="1" ht="12.95" customHeight="1" x14ac:dyDescent="0.2">
      <c r="B20" s="312" t="s">
        <v>49</v>
      </c>
      <c r="C20" s="313">
        <v>47360</v>
      </c>
      <c r="D20" s="334">
        <v>-2</v>
      </c>
      <c r="E20" s="335">
        <v>-4.2227946454963892E-3</v>
      </c>
      <c r="F20" s="314">
        <v>47362</v>
      </c>
      <c r="G20" s="334">
        <v>-4888</v>
      </c>
      <c r="H20" s="335">
        <v>-9.3553820241923127</v>
      </c>
      <c r="I20" s="315">
        <v>52248</v>
      </c>
    </row>
    <row r="21" spans="2:9" s="307" customFormat="1" ht="12.95" customHeight="1" x14ac:dyDescent="0.2">
      <c r="B21" s="316" t="s">
        <v>50</v>
      </c>
      <c r="C21" s="317">
        <v>58433</v>
      </c>
      <c r="D21" s="336">
        <v>-797</v>
      </c>
      <c r="E21" s="337">
        <v>-1.3456018909336485</v>
      </c>
      <c r="F21" s="318">
        <v>59230</v>
      </c>
      <c r="G21" s="336">
        <v>-5676</v>
      </c>
      <c r="H21" s="337">
        <v>-8.8536710914224219</v>
      </c>
      <c r="I21" s="319">
        <v>64109</v>
      </c>
    </row>
    <row r="22" spans="2:9" s="307" customFormat="1" ht="12.95" customHeight="1" x14ac:dyDescent="0.2">
      <c r="B22" s="320" t="s">
        <v>51</v>
      </c>
      <c r="C22" s="321">
        <v>248123</v>
      </c>
      <c r="D22" s="338">
        <v>-4299</v>
      </c>
      <c r="E22" s="339">
        <v>-1.7031003636766999</v>
      </c>
      <c r="F22" s="322">
        <v>252422</v>
      </c>
      <c r="G22" s="338">
        <v>-26368</v>
      </c>
      <c r="H22" s="339">
        <v>-9.606143735131571</v>
      </c>
      <c r="I22" s="323">
        <v>274491</v>
      </c>
    </row>
    <row r="23" spans="2:9" s="307" customFormat="1" ht="6" customHeight="1" x14ac:dyDescent="0.2">
      <c r="B23" s="324"/>
      <c r="C23" s="325"/>
      <c r="D23" s="340"/>
      <c r="E23" s="341"/>
      <c r="F23" s="326"/>
      <c r="G23" s="340"/>
      <c r="H23" s="341"/>
      <c r="I23" s="326"/>
    </row>
    <row r="24" spans="2:9" s="307" customFormat="1" ht="12.95" customHeight="1" x14ac:dyDescent="0.2">
      <c r="B24" s="308" t="s">
        <v>52</v>
      </c>
      <c r="C24" s="309">
        <v>2850</v>
      </c>
      <c r="D24" s="332">
        <v>-114</v>
      </c>
      <c r="E24" s="333">
        <v>-3.8461538461538463</v>
      </c>
      <c r="F24" s="310">
        <v>2964</v>
      </c>
      <c r="G24" s="332">
        <v>-228</v>
      </c>
      <c r="H24" s="333">
        <v>-7.4074074074074066</v>
      </c>
      <c r="I24" s="311">
        <v>3078</v>
      </c>
    </row>
    <row r="25" spans="2:9" s="307" customFormat="1" ht="12.95" customHeight="1" x14ac:dyDescent="0.2">
      <c r="B25" s="312" t="s">
        <v>53</v>
      </c>
      <c r="C25" s="313">
        <v>1801</v>
      </c>
      <c r="D25" s="334">
        <v>44</v>
      </c>
      <c r="E25" s="335">
        <v>2.5042686397268072</v>
      </c>
      <c r="F25" s="314">
        <v>1757</v>
      </c>
      <c r="G25" s="334">
        <v>-76</v>
      </c>
      <c r="H25" s="335">
        <v>-4.0490143846563669</v>
      </c>
      <c r="I25" s="315">
        <v>1877</v>
      </c>
    </row>
    <row r="26" spans="2:9" s="307" customFormat="1" ht="12.95" customHeight="1" x14ac:dyDescent="0.2">
      <c r="B26" s="316" t="s">
        <v>54</v>
      </c>
      <c r="C26" s="317">
        <v>15207</v>
      </c>
      <c r="D26" s="336">
        <v>-226</v>
      </c>
      <c r="E26" s="337">
        <v>-1.4643944793624053</v>
      </c>
      <c r="F26" s="318">
        <v>15433</v>
      </c>
      <c r="G26" s="336">
        <v>-496</v>
      </c>
      <c r="H26" s="337">
        <v>-3.158632108514297</v>
      </c>
      <c r="I26" s="319">
        <v>15703</v>
      </c>
    </row>
    <row r="27" spans="2:9" s="307" customFormat="1" ht="12.95" customHeight="1" x14ac:dyDescent="0.2">
      <c r="B27" s="320" t="s">
        <v>55</v>
      </c>
      <c r="C27" s="321">
        <v>19858</v>
      </c>
      <c r="D27" s="338">
        <v>-296</v>
      </c>
      <c r="E27" s="339">
        <v>-1.4686910786940557</v>
      </c>
      <c r="F27" s="322">
        <v>20154</v>
      </c>
      <c r="G27" s="338">
        <v>-800</v>
      </c>
      <c r="H27" s="339">
        <v>-3.8725917320166525</v>
      </c>
      <c r="I27" s="323">
        <v>20658</v>
      </c>
    </row>
    <row r="28" spans="2:9" s="307" customFormat="1" ht="6" customHeight="1" x14ac:dyDescent="0.2">
      <c r="B28" s="324"/>
      <c r="C28" s="325"/>
      <c r="D28" s="340"/>
      <c r="E28" s="341"/>
      <c r="F28" s="326"/>
      <c r="G28" s="340"/>
      <c r="H28" s="341"/>
      <c r="I28" s="326"/>
    </row>
    <row r="29" spans="2:9" s="307" customFormat="1" ht="12.95" customHeight="1" x14ac:dyDescent="0.2">
      <c r="B29" s="320" t="s">
        <v>56</v>
      </c>
      <c r="C29" s="321">
        <v>22599</v>
      </c>
      <c r="D29" s="338">
        <v>-62</v>
      </c>
      <c r="E29" s="339">
        <v>-0.27359781121751026</v>
      </c>
      <c r="F29" s="322">
        <v>22661</v>
      </c>
      <c r="G29" s="338">
        <v>-1415</v>
      </c>
      <c r="H29" s="339">
        <v>-5.8923961022736737</v>
      </c>
      <c r="I29" s="323">
        <v>24014</v>
      </c>
    </row>
    <row r="30" spans="2:9" s="307" customFormat="1" ht="6" customHeight="1" x14ac:dyDescent="0.2">
      <c r="B30" s="324"/>
      <c r="C30" s="325"/>
      <c r="D30" s="340"/>
      <c r="E30" s="341"/>
      <c r="F30" s="326"/>
      <c r="G30" s="340"/>
      <c r="H30" s="341"/>
      <c r="I30" s="326"/>
    </row>
    <row r="31" spans="2:9" s="307" customFormat="1" ht="12.95" customHeight="1" x14ac:dyDescent="0.2">
      <c r="B31" s="320" t="s">
        <v>57</v>
      </c>
      <c r="C31" s="321">
        <v>13734</v>
      </c>
      <c r="D31" s="338">
        <v>785</v>
      </c>
      <c r="E31" s="339">
        <v>6.0622441887404435</v>
      </c>
      <c r="F31" s="322">
        <v>12949</v>
      </c>
      <c r="G31" s="338">
        <v>-323</v>
      </c>
      <c r="H31" s="339">
        <v>-2.2977875791420646</v>
      </c>
      <c r="I31" s="323">
        <v>14057</v>
      </c>
    </row>
    <row r="32" spans="2:9" s="307" customFormat="1" ht="6" customHeight="1" x14ac:dyDescent="0.2">
      <c r="B32" s="324"/>
      <c r="C32" s="325"/>
      <c r="D32" s="340"/>
      <c r="E32" s="341"/>
      <c r="F32" s="326"/>
      <c r="G32" s="340"/>
      <c r="H32" s="341"/>
      <c r="I32" s="326"/>
    </row>
    <row r="33" spans="2:9" s="307" customFormat="1" ht="12.95" customHeight="1" x14ac:dyDescent="0.2">
      <c r="B33" s="308" t="s">
        <v>58</v>
      </c>
      <c r="C33" s="309">
        <v>35118</v>
      </c>
      <c r="D33" s="332">
        <v>32</v>
      </c>
      <c r="E33" s="333">
        <v>9.1204469018981937E-2</v>
      </c>
      <c r="F33" s="310">
        <v>35086</v>
      </c>
      <c r="G33" s="332">
        <v>-2526</v>
      </c>
      <c r="H33" s="333">
        <v>-6.7102327064073961</v>
      </c>
      <c r="I33" s="311">
        <v>37644</v>
      </c>
    </row>
    <row r="34" spans="2:9" s="307" customFormat="1" ht="12.95" customHeight="1" x14ac:dyDescent="0.2">
      <c r="B34" s="327" t="s">
        <v>59</v>
      </c>
      <c r="C34" s="317">
        <v>33056</v>
      </c>
      <c r="D34" s="336">
        <v>90</v>
      </c>
      <c r="E34" s="337">
        <v>0.27300855426803372</v>
      </c>
      <c r="F34" s="318">
        <v>32966</v>
      </c>
      <c r="G34" s="336">
        <v>-2104</v>
      </c>
      <c r="H34" s="337">
        <v>-5.9840728100113765</v>
      </c>
      <c r="I34" s="319">
        <v>35160</v>
      </c>
    </row>
    <row r="35" spans="2:9" s="307" customFormat="1" ht="12.95" customHeight="1" x14ac:dyDescent="0.2">
      <c r="B35" s="320" t="s">
        <v>60</v>
      </c>
      <c r="C35" s="321">
        <v>68174</v>
      </c>
      <c r="D35" s="338">
        <v>122</v>
      </c>
      <c r="E35" s="339">
        <v>0.17927467230941047</v>
      </c>
      <c r="F35" s="322">
        <v>68052</v>
      </c>
      <c r="G35" s="338">
        <v>-4630</v>
      </c>
      <c r="H35" s="339">
        <v>-6.3595406845777704</v>
      </c>
      <c r="I35" s="323">
        <v>72804</v>
      </c>
    </row>
    <row r="36" spans="2:9" s="307" customFormat="1" ht="6" customHeight="1" x14ac:dyDescent="0.2">
      <c r="B36" s="324"/>
      <c r="C36" s="325"/>
      <c r="D36" s="340"/>
      <c r="E36" s="341"/>
      <c r="F36" s="326"/>
      <c r="G36" s="340"/>
      <c r="H36" s="341"/>
      <c r="I36" s="326"/>
    </row>
    <row r="37" spans="2:9" s="307" customFormat="1" ht="12.95" customHeight="1" x14ac:dyDescent="0.2">
      <c r="B37" s="320" t="s">
        <v>61</v>
      </c>
      <c r="C37" s="321">
        <v>11968</v>
      </c>
      <c r="D37" s="338">
        <v>-11</v>
      </c>
      <c r="E37" s="339">
        <v>-9.1827364554637275E-2</v>
      </c>
      <c r="F37" s="322">
        <v>11979</v>
      </c>
      <c r="G37" s="338">
        <v>-1289</v>
      </c>
      <c r="H37" s="339">
        <v>-9.7231651203137961</v>
      </c>
      <c r="I37" s="323">
        <v>13257</v>
      </c>
    </row>
    <row r="38" spans="2:9" s="307" customFormat="1" ht="6" customHeight="1" x14ac:dyDescent="0.2">
      <c r="B38" s="324"/>
      <c r="C38" s="325"/>
      <c r="D38" s="340"/>
      <c r="E38" s="341"/>
      <c r="F38" s="326"/>
      <c r="G38" s="340"/>
      <c r="H38" s="341"/>
      <c r="I38" s="326"/>
    </row>
    <row r="39" spans="2:9" s="307" customFormat="1" ht="12.95" customHeight="1" x14ac:dyDescent="0.2">
      <c r="B39" s="308" t="s">
        <v>62</v>
      </c>
      <c r="C39" s="309">
        <v>7858</v>
      </c>
      <c r="D39" s="332">
        <v>-37</v>
      </c>
      <c r="E39" s="333">
        <v>-0.46865104496516785</v>
      </c>
      <c r="F39" s="310">
        <v>7895</v>
      </c>
      <c r="G39" s="332">
        <v>-851</v>
      </c>
      <c r="H39" s="333">
        <v>-9.7715007463543468</v>
      </c>
      <c r="I39" s="311">
        <v>8709</v>
      </c>
    </row>
    <row r="40" spans="2:9" s="307" customFormat="1" ht="12.95" customHeight="1" x14ac:dyDescent="0.2">
      <c r="B40" s="312" t="s">
        <v>63</v>
      </c>
      <c r="C40" s="313">
        <v>11125</v>
      </c>
      <c r="D40" s="334">
        <v>82</v>
      </c>
      <c r="E40" s="335">
        <v>0.74255184279634157</v>
      </c>
      <c r="F40" s="314">
        <v>11043</v>
      </c>
      <c r="G40" s="334">
        <v>-954</v>
      </c>
      <c r="H40" s="335">
        <v>-7.8980048017219975</v>
      </c>
      <c r="I40" s="315">
        <v>12079</v>
      </c>
    </row>
    <row r="41" spans="2:9" s="307" customFormat="1" ht="12.95" customHeight="1" x14ac:dyDescent="0.2">
      <c r="B41" s="312" t="s">
        <v>64</v>
      </c>
      <c r="C41" s="313">
        <v>3661</v>
      </c>
      <c r="D41" s="334">
        <v>45</v>
      </c>
      <c r="E41" s="335">
        <v>1.2444690265486726</v>
      </c>
      <c r="F41" s="314">
        <v>3616</v>
      </c>
      <c r="G41" s="334">
        <v>-206</v>
      </c>
      <c r="H41" s="335">
        <v>-5.3271269718127749</v>
      </c>
      <c r="I41" s="315">
        <v>3867</v>
      </c>
    </row>
    <row r="42" spans="2:9" s="307" customFormat="1" ht="12.95" customHeight="1" x14ac:dyDescent="0.2">
      <c r="B42" s="312" t="s">
        <v>65</v>
      </c>
      <c r="C42" s="313">
        <v>4868</v>
      </c>
      <c r="D42" s="334">
        <v>-77</v>
      </c>
      <c r="E42" s="335">
        <v>-1.557128412537917</v>
      </c>
      <c r="F42" s="314">
        <v>4945</v>
      </c>
      <c r="G42" s="334">
        <v>-236</v>
      </c>
      <c r="H42" s="335">
        <v>-4.6238244514106581</v>
      </c>
      <c r="I42" s="315">
        <v>5104</v>
      </c>
    </row>
    <row r="43" spans="2:9" s="307" customFormat="1" ht="12.95" customHeight="1" x14ac:dyDescent="0.2">
      <c r="B43" s="316" t="s">
        <v>66</v>
      </c>
      <c r="C43" s="317">
        <v>16515</v>
      </c>
      <c r="D43" s="336">
        <v>-145</v>
      </c>
      <c r="E43" s="337">
        <v>-0.8703481392557022</v>
      </c>
      <c r="F43" s="318">
        <v>16660</v>
      </c>
      <c r="G43" s="336">
        <v>-752</v>
      </c>
      <c r="H43" s="337">
        <v>-4.3551282793768458</v>
      </c>
      <c r="I43" s="319">
        <v>17267</v>
      </c>
    </row>
    <row r="44" spans="2:9" s="307" customFormat="1" ht="12.95" customHeight="1" x14ac:dyDescent="0.2">
      <c r="B44" s="320" t="s">
        <v>67</v>
      </c>
      <c r="C44" s="321">
        <v>44027</v>
      </c>
      <c r="D44" s="338">
        <v>-132</v>
      </c>
      <c r="E44" s="339">
        <v>-0.298919812495754</v>
      </c>
      <c r="F44" s="322">
        <v>44159</v>
      </c>
      <c r="G44" s="338">
        <v>-2999</v>
      </c>
      <c r="H44" s="339">
        <v>-6.3773231829200876</v>
      </c>
      <c r="I44" s="323">
        <v>47026</v>
      </c>
    </row>
    <row r="45" spans="2:9" s="307" customFormat="1" ht="6" customHeight="1" x14ac:dyDescent="0.2">
      <c r="B45" s="324"/>
      <c r="C45" s="325"/>
      <c r="D45" s="340"/>
      <c r="E45" s="341"/>
      <c r="F45" s="326"/>
      <c r="G45" s="340"/>
      <c r="H45" s="341"/>
      <c r="I45" s="326"/>
    </row>
    <row r="46" spans="2:9" s="307" customFormat="1" ht="12.95" customHeight="1" x14ac:dyDescent="0.2">
      <c r="B46" s="308" t="s">
        <v>68</v>
      </c>
      <c r="C46" s="309">
        <v>3517</v>
      </c>
      <c r="D46" s="332">
        <v>83</v>
      </c>
      <c r="E46" s="333">
        <v>2.4170064065230052</v>
      </c>
      <c r="F46" s="310">
        <v>3434</v>
      </c>
      <c r="G46" s="332">
        <v>-124</v>
      </c>
      <c r="H46" s="333">
        <v>-3.4056577863224393</v>
      </c>
      <c r="I46" s="311">
        <v>3641</v>
      </c>
    </row>
    <row r="47" spans="2:9" s="307" customFormat="1" ht="12.95" customHeight="1" x14ac:dyDescent="0.2">
      <c r="B47" s="312" t="s">
        <v>69</v>
      </c>
      <c r="C47" s="313">
        <v>5698</v>
      </c>
      <c r="D47" s="334">
        <v>132</v>
      </c>
      <c r="E47" s="335">
        <v>2.3715415019762842</v>
      </c>
      <c r="F47" s="314">
        <v>5566</v>
      </c>
      <c r="G47" s="334">
        <v>-405</v>
      </c>
      <c r="H47" s="335">
        <v>-6.6360806160904477</v>
      </c>
      <c r="I47" s="315">
        <v>6103</v>
      </c>
    </row>
    <row r="48" spans="2:9" s="307" customFormat="1" ht="12.95" customHeight="1" x14ac:dyDescent="0.2">
      <c r="B48" s="312" t="s">
        <v>70</v>
      </c>
      <c r="C48" s="313">
        <v>8783</v>
      </c>
      <c r="D48" s="334">
        <v>341</v>
      </c>
      <c r="E48" s="335">
        <v>4.0393271736555318</v>
      </c>
      <c r="F48" s="314">
        <v>8442</v>
      </c>
      <c r="G48" s="334">
        <v>-337</v>
      </c>
      <c r="H48" s="335">
        <v>-3.695175438596491</v>
      </c>
      <c r="I48" s="315">
        <v>9120</v>
      </c>
    </row>
    <row r="49" spans="2:9" s="307" customFormat="1" ht="12.95" customHeight="1" x14ac:dyDescent="0.2">
      <c r="B49" s="312" t="s">
        <v>71</v>
      </c>
      <c r="C49" s="313">
        <v>2417</v>
      </c>
      <c r="D49" s="334">
        <v>63</v>
      </c>
      <c r="E49" s="335">
        <v>2.6762956669498723</v>
      </c>
      <c r="F49" s="314">
        <v>2354</v>
      </c>
      <c r="G49" s="334">
        <v>-274</v>
      </c>
      <c r="H49" s="335">
        <v>-10.182088442958008</v>
      </c>
      <c r="I49" s="315">
        <v>2691</v>
      </c>
    </row>
    <row r="50" spans="2:9" s="307" customFormat="1" ht="12.95" customHeight="1" x14ac:dyDescent="0.2">
      <c r="B50" s="312" t="s">
        <v>72</v>
      </c>
      <c r="C50" s="313">
        <v>6811</v>
      </c>
      <c r="D50" s="334">
        <v>35</v>
      </c>
      <c r="E50" s="335">
        <v>0.51652892561983477</v>
      </c>
      <c r="F50" s="314">
        <v>6776</v>
      </c>
      <c r="G50" s="334">
        <v>-355</v>
      </c>
      <c r="H50" s="335">
        <v>-4.95394920457717</v>
      </c>
      <c r="I50" s="315">
        <v>7166</v>
      </c>
    </row>
    <row r="51" spans="2:9" s="307" customFormat="1" ht="12.95" customHeight="1" x14ac:dyDescent="0.2">
      <c r="B51" s="312" t="s">
        <v>73</v>
      </c>
      <c r="C51" s="313">
        <v>2102</v>
      </c>
      <c r="D51" s="334">
        <v>116</v>
      </c>
      <c r="E51" s="335">
        <v>5.8408862034239677</v>
      </c>
      <c r="F51" s="314">
        <v>1986</v>
      </c>
      <c r="G51" s="334">
        <v>-152</v>
      </c>
      <c r="H51" s="335">
        <v>-6.7435669920141965</v>
      </c>
      <c r="I51" s="315">
        <v>2254</v>
      </c>
    </row>
    <row r="52" spans="2:9" s="307" customFormat="1" ht="12.95" customHeight="1" x14ac:dyDescent="0.2">
      <c r="B52" s="312" t="s">
        <v>74</v>
      </c>
      <c r="C52" s="313">
        <v>1251</v>
      </c>
      <c r="D52" s="334">
        <v>153</v>
      </c>
      <c r="E52" s="335">
        <v>13.934426229508196</v>
      </c>
      <c r="F52" s="314">
        <v>1098</v>
      </c>
      <c r="G52" s="334">
        <v>-46</v>
      </c>
      <c r="H52" s="335">
        <v>-3.546646106399383</v>
      </c>
      <c r="I52" s="315">
        <v>1297</v>
      </c>
    </row>
    <row r="53" spans="2:9" s="307" customFormat="1" ht="12.95" customHeight="1" x14ac:dyDescent="0.2">
      <c r="B53" s="312" t="s">
        <v>75</v>
      </c>
      <c r="C53" s="313">
        <v>8456</v>
      </c>
      <c r="D53" s="334">
        <v>-44</v>
      </c>
      <c r="E53" s="335">
        <v>-0.51764705882352946</v>
      </c>
      <c r="F53" s="314">
        <v>8500</v>
      </c>
      <c r="G53" s="334">
        <v>-1003</v>
      </c>
      <c r="H53" s="335">
        <v>-10.603657891954752</v>
      </c>
      <c r="I53" s="315">
        <v>9459</v>
      </c>
    </row>
    <row r="54" spans="2:9" s="307" customFormat="1" ht="12.95" customHeight="1" x14ac:dyDescent="0.2">
      <c r="B54" s="316" t="s">
        <v>76</v>
      </c>
      <c r="C54" s="317">
        <v>3602</v>
      </c>
      <c r="D54" s="336">
        <v>102</v>
      </c>
      <c r="E54" s="337">
        <v>2.9142857142857146</v>
      </c>
      <c r="F54" s="318">
        <v>3500</v>
      </c>
      <c r="G54" s="336">
        <v>-204</v>
      </c>
      <c r="H54" s="337">
        <v>-5.3599579611140307</v>
      </c>
      <c r="I54" s="319">
        <v>3806</v>
      </c>
    </row>
    <row r="55" spans="2:9" s="307" customFormat="1" ht="12.95" customHeight="1" x14ac:dyDescent="0.2">
      <c r="B55" s="320" t="s">
        <v>77</v>
      </c>
      <c r="C55" s="321">
        <v>42637</v>
      </c>
      <c r="D55" s="338">
        <v>981</v>
      </c>
      <c r="E55" s="339">
        <v>2.355002880737469</v>
      </c>
      <c r="F55" s="322">
        <v>41656</v>
      </c>
      <c r="G55" s="338">
        <v>-2900</v>
      </c>
      <c r="H55" s="339">
        <v>-6.3684476359883169</v>
      </c>
      <c r="I55" s="323">
        <v>45537</v>
      </c>
    </row>
    <row r="56" spans="2:9" s="307" customFormat="1" ht="6" customHeight="1" x14ac:dyDescent="0.2">
      <c r="B56" s="324"/>
      <c r="C56" s="325"/>
      <c r="D56" s="340"/>
      <c r="E56" s="341"/>
      <c r="F56" s="326"/>
      <c r="G56" s="340"/>
      <c r="H56" s="341"/>
      <c r="I56" s="326"/>
    </row>
    <row r="57" spans="2:9" s="307" customFormat="1" ht="12.95" customHeight="1" x14ac:dyDescent="0.2">
      <c r="B57" s="308" t="s">
        <v>78</v>
      </c>
      <c r="C57" s="309">
        <v>104306</v>
      </c>
      <c r="D57" s="332">
        <v>-717</v>
      </c>
      <c r="E57" s="333">
        <v>-0.68270759738343034</v>
      </c>
      <c r="F57" s="310">
        <v>105023</v>
      </c>
      <c r="G57" s="332">
        <v>-3151</v>
      </c>
      <c r="H57" s="333">
        <v>-2.9323357249876691</v>
      </c>
      <c r="I57" s="311">
        <v>107457</v>
      </c>
    </row>
    <row r="58" spans="2:9" s="307" customFormat="1" ht="12.95" customHeight="1" x14ac:dyDescent="0.2">
      <c r="B58" s="312" t="s">
        <v>79</v>
      </c>
      <c r="C58" s="313">
        <v>13090</v>
      </c>
      <c r="D58" s="334">
        <v>-15</v>
      </c>
      <c r="E58" s="335">
        <v>-0.11446012972148034</v>
      </c>
      <c r="F58" s="314">
        <v>13105</v>
      </c>
      <c r="G58" s="334">
        <v>-299</v>
      </c>
      <c r="H58" s="335">
        <v>-2.233176488161924</v>
      </c>
      <c r="I58" s="315">
        <v>13389</v>
      </c>
    </row>
    <row r="59" spans="2:9" s="307" customFormat="1" ht="12.95" customHeight="1" x14ac:dyDescent="0.2">
      <c r="B59" s="312" t="s">
        <v>80</v>
      </c>
      <c r="C59" s="313">
        <v>6849</v>
      </c>
      <c r="D59" s="334">
        <v>-182</v>
      </c>
      <c r="E59" s="335">
        <v>-2.5885364812971128</v>
      </c>
      <c r="F59" s="314">
        <v>7031</v>
      </c>
      <c r="G59" s="334">
        <v>-301</v>
      </c>
      <c r="H59" s="335">
        <v>-4.20979020979021</v>
      </c>
      <c r="I59" s="315">
        <v>7150</v>
      </c>
    </row>
    <row r="60" spans="2:9" s="307" customFormat="1" ht="12.95" customHeight="1" x14ac:dyDescent="0.2">
      <c r="B60" s="316" t="s">
        <v>81</v>
      </c>
      <c r="C60" s="317">
        <v>16466</v>
      </c>
      <c r="D60" s="336">
        <v>-148</v>
      </c>
      <c r="E60" s="337">
        <v>-0.89081497532201759</v>
      </c>
      <c r="F60" s="318">
        <v>16614</v>
      </c>
      <c r="G60" s="336">
        <v>-326</v>
      </c>
      <c r="H60" s="337">
        <v>-1.9414006669842783</v>
      </c>
      <c r="I60" s="319">
        <v>16792</v>
      </c>
    </row>
    <row r="61" spans="2:9" s="307" customFormat="1" ht="12.95" customHeight="1" x14ac:dyDescent="0.2">
      <c r="B61" s="320" t="s">
        <v>82</v>
      </c>
      <c r="C61" s="321">
        <v>140711</v>
      </c>
      <c r="D61" s="338">
        <v>-1062</v>
      </c>
      <c r="E61" s="339">
        <v>-0.74908480458197257</v>
      </c>
      <c r="F61" s="322">
        <v>141773</v>
      </c>
      <c r="G61" s="338">
        <v>-4077</v>
      </c>
      <c r="H61" s="339">
        <v>-2.815841091803188</v>
      </c>
      <c r="I61" s="323">
        <v>144788</v>
      </c>
    </row>
    <row r="62" spans="2:9" s="307" customFormat="1" ht="6" customHeight="1" x14ac:dyDescent="0.2">
      <c r="B62" s="324"/>
      <c r="C62" s="325"/>
      <c r="D62" s="340"/>
      <c r="E62" s="341"/>
      <c r="F62" s="326"/>
      <c r="G62" s="340"/>
      <c r="H62" s="341"/>
      <c r="I62" s="326"/>
    </row>
    <row r="63" spans="2:9" s="307" customFormat="1" ht="12.95" customHeight="1" x14ac:dyDescent="0.2">
      <c r="B63" s="308" t="s">
        <v>83</v>
      </c>
      <c r="C63" s="309">
        <v>50803</v>
      </c>
      <c r="D63" s="332">
        <v>235</v>
      </c>
      <c r="E63" s="333">
        <v>0.4647207720297421</v>
      </c>
      <c r="F63" s="310">
        <v>50568</v>
      </c>
      <c r="G63" s="332">
        <v>-1423</v>
      </c>
      <c r="H63" s="333">
        <v>-2.7246965113162025</v>
      </c>
      <c r="I63" s="311">
        <v>52226</v>
      </c>
    </row>
    <row r="64" spans="2:9" s="307" customFormat="1" ht="12.95" customHeight="1" x14ac:dyDescent="0.2">
      <c r="B64" s="312" t="s">
        <v>84</v>
      </c>
      <c r="C64" s="313">
        <v>13594</v>
      </c>
      <c r="D64" s="334">
        <v>-178</v>
      </c>
      <c r="E64" s="335">
        <v>-1.2924774905605576</v>
      </c>
      <c r="F64" s="314">
        <v>13772</v>
      </c>
      <c r="G64" s="334">
        <v>-526</v>
      </c>
      <c r="H64" s="335">
        <v>-3.7252124645892351</v>
      </c>
      <c r="I64" s="315">
        <v>14120</v>
      </c>
    </row>
    <row r="65" spans="2:9" s="307" customFormat="1" ht="12.95" customHeight="1" x14ac:dyDescent="0.2">
      <c r="B65" s="316" t="s">
        <v>85</v>
      </c>
      <c r="C65" s="317">
        <v>59728</v>
      </c>
      <c r="D65" s="336">
        <v>143</v>
      </c>
      <c r="E65" s="337">
        <v>0.23999328690106569</v>
      </c>
      <c r="F65" s="318">
        <v>59585</v>
      </c>
      <c r="G65" s="336">
        <v>-950</v>
      </c>
      <c r="H65" s="337">
        <v>-1.5656415834404562</v>
      </c>
      <c r="I65" s="319">
        <v>60678</v>
      </c>
    </row>
    <row r="66" spans="2:9" s="307" customFormat="1" ht="12.95" customHeight="1" x14ac:dyDescent="0.2">
      <c r="B66" s="320" t="s">
        <v>86</v>
      </c>
      <c r="C66" s="321">
        <v>124125</v>
      </c>
      <c r="D66" s="338">
        <v>200</v>
      </c>
      <c r="E66" s="339">
        <v>0.1613879362517652</v>
      </c>
      <c r="F66" s="322">
        <v>123925</v>
      </c>
      <c r="G66" s="338">
        <v>-2899</v>
      </c>
      <c r="H66" s="339">
        <v>-2.2822458747953145</v>
      </c>
      <c r="I66" s="323">
        <v>127024</v>
      </c>
    </row>
    <row r="67" spans="2:9" s="307" customFormat="1" ht="6" customHeight="1" x14ac:dyDescent="0.2">
      <c r="B67" s="324"/>
      <c r="C67" s="325"/>
      <c r="D67" s="340"/>
      <c r="E67" s="341"/>
      <c r="F67" s="326"/>
      <c r="G67" s="340"/>
      <c r="H67" s="341"/>
      <c r="I67" s="326"/>
    </row>
    <row r="68" spans="2:9" s="307" customFormat="1" ht="12.95" customHeight="1" x14ac:dyDescent="0.2">
      <c r="B68" s="308" t="s">
        <v>87</v>
      </c>
      <c r="C68" s="309">
        <v>15820</v>
      </c>
      <c r="D68" s="332">
        <v>-394</v>
      </c>
      <c r="E68" s="333">
        <v>-2.429998766498088</v>
      </c>
      <c r="F68" s="310">
        <v>16214</v>
      </c>
      <c r="G68" s="332">
        <v>-1790</v>
      </c>
      <c r="H68" s="333">
        <v>-10.164679159568427</v>
      </c>
      <c r="I68" s="311">
        <v>17610</v>
      </c>
    </row>
    <row r="69" spans="2:9" s="307" customFormat="1" ht="12.95" customHeight="1" x14ac:dyDescent="0.2">
      <c r="B69" s="316" t="s">
        <v>88</v>
      </c>
      <c r="C69" s="317">
        <v>9621</v>
      </c>
      <c r="D69" s="336">
        <v>69</v>
      </c>
      <c r="E69" s="337">
        <v>0.72236180904522618</v>
      </c>
      <c r="F69" s="318">
        <v>9552</v>
      </c>
      <c r="G69" s="336">
        <v>-943</v>
      </c>
      <c r="H69" s="337">
        <v>-8.9265429761453987</v>
      </c>
      <c r="I69" s="319">
        <v>10564</v>
      </c>
    </row>
    <row r="70" spans="2:9" s="307" customFormat="1" ht="12.95" customHeight="1" x14ac:dyDescent="0.2">
      <c r="B70" s="320" t="s">
        <v>89</v>
      </c>
      <c r="C70" s="321">
        <v>25441</v>
      </c>
      <c r="D70" s="338">
        <v>-325</v>
      </c>
      <c r="E70" s="339">
        <v>-1.2613521695257317</v>
      </c>
      <c r="F70" s="322">
        <v>25766</v>
      </c>
      <c r="G70" s="338">
        <v>-2733</v>
      </c>
      <c r="H70" s="339">
        <v>-9.7004330233548668</v>
      </c>
      <c r="I70" s="323">
        <v>28174</v>
      </c>
    </row>
    <row r="71" spans="2:9" s="307" customFormat="1" ht="6" customHeight="1" x14ac:dyDescent="0.2">
      <c r="B71" s="324"/>
      <c r="C71" s="325"/>
      <c r="D71" s="340"/>
      <c r="E71" s="341"/>
      <c r="F71" s="326"/>
      <c r="G71" s="340"/>
      <c r="H71" s="341"/>
      <c r="I71" s="326"/>
    </row>
    <row r="72" spans="2:9" s="307" customFormat="1" ht="12.95" customHeight="1" x14ac:dyDescent="0.2">
      <c r="B72" s="308" t="s">
        <v>90</v>
      </c>
      <c r="C72" s="309">
        <v>19996</v>
      </c>
      <c r="D72" s="332">
        <v>164</v>
      </c>
      <c r="E72" s="333">
        <v>0.82694634933440903</v>
      </c>
      <c r="F72" s="310">
        <v>19832</v>
      </c>
      <c r="G72" s="332">
        <v>-1799</v>
      </c>
      <c r="H72" s="333">
        <v>-8.2541867400779996</v>
      </c>
      <c r="I72" s="311">
        <v>21795</v>
      </c>
    </row>
    <row r="73" spans="2:9" s="307" customFormat="1" ht="12.95" customHeight="1" x14ac:dyDescent="0.2">
      <c r="B73" s="312" t="s">
        <v>91</v>
      </c>
      <c r="C73" s="313">
        <v>5364</v>
      </c>
      <c r="D73" s="334">
        <v>202</v>
      </c>
      <c r="E73" s="335">
        <v>3.9132119333591633</v>
      </c>
      <c r="F73" s="314">
        <v>5162</v>
      </c>
      <c r="G73" s="334">
        <v>-175</v>
      </c>
      <c r="H73" s="335">
        <v>-3.159415056869471</v>
      </c>
      <c r="I73" s="315">
        <v>5539</v>
      </c>
    </row>
    <row r="74" spans="2:9" s="307" customFormat="1" ht="12.95" customHeight="1" x14ac:dyDescent="0.2">
      <c r="B74" s="312" t="s">
        <v>92</v>
      </c>
      <c r="C74" s="313">
        <v>6318</v>
      </c>
      <c r="D74" s="334">
        <v>56</v>
      </c>
      <c r="E74" s="335">
        <v>0.8942829766847652</v>
      </c>
      <c r="F74" s="314">
        <v>6262</v>
      </c>
      <c r="G74" s="334">
        <v>-277</v>
      </c>
      <c r="H74" s="335">
        <v>-4.2001516300227442</v>
      </c>
      <c r="I74" s="315">
        <v>6595</v>
      </c>
    </row>
    <row r="75" spans="2:9" s="307" customFormat="1" ht="12.95" customHeight="1" x14ac:dyDescent="0.2">
      <c r="B75" s="316" t="s">
        <v>93</v>
      </c>
      <c r="C75" s="317">
        <v>19403</v>
      </c>
      <c r="D75" s="336">
        <v>-149</v>
      </c>
      <c r="E75" s="337">
        <v>-0.76207037643207853</v>
      </c>
      <c r="F75" s="318">
        <v>19552</v>
      </c>
      <c r="G75" s="336">
        <v>-1365</v>
      </c>
      <c r="H75" s="337">
        <v>-6.5726117103235753</v>
      </c>
      <c r="I75" s="319">
        <v>20768</v>
      </c>
    </row>
    <row r="76" spans="2:9" s="307" customFormat="1" ht="12.95" customHeight="1" x14ac:dyDescent="0.2">
      <c r="B76" s="320" t="s">
        <v>94</v>
      </c>
      <c r="C76" s="321">
        <v>51081</v>
      </c>
      <c r="D76" s="338">
        <v>273</v>
      </c>
      <c r="E76" s="339">
        <v>0.53731695795937651</v>
      </c>
      <c r="F76" s="322">
        <v>50808</v>
      </c>
      <c r="G76" s="338">
        <v>-3616</v>
      </c>
      <c r="H76" s="339">
        <v>-6.610965866500905</v>
      </c>
      <c r="I76" s="323">
        <v>54697</v>
      </c>
    </row>
    <row r="77" spans="2:9" s="307" customFormat="1" ht="6" customHeight="1" x14ac:dyDescent="0.2">
      <c r="B77" s="324"/>
      <c r="C77" s="325"/>
      <c r="D77" s="340"/>
      <c r="E77" s="341"/>
      <c r="F77" s="326"/>
      <c r="G77" s="340"/>
      <c r="H77" s="341"/>
      <c r="I77" s="326"/>
    </row>
    <row r="78" spans="2:9" s="307" customFormat="1" ht="12.95" customHeight="1" x14ac:dyDescent="0.2">
      <c r="B78" s="320" t="s">
        <v>95</v>
      </c>
      <c r="C78" s="321">
        <v>117017</v>
      </c>
      <c r="D78" s="338">
        <v>-1311</v>
      </c>
      <c r="E78" s="339">
        <v>-1.1079372591440741</v>
      </c>
      <c r="F78" s="322">
        <v>118328</v>
      </c>
      <c r="G78" s="338">
        <v>-3888</v>
      </c>
      <c r="H78" s="339">
        <v>-3.2157479012447787</v>
      </c>
      <c r="I78" s="323">
        <v>120905</v>
      </c>
    </row>
    <row r="79" spans="2:9" s="307" customFormat="1" ht="6" customHeight="1" x14ac:dyDescent="0.2">
      <c r="B79" s="324"/>
      <c r="C79" s="325"/>
      <c r="D79" s="340"/>
      <c r="E79" s="341"/>
      <c r="F79" s="326"/>
      <c r="G79" s="340"/>
      <c r="H79" s="341"/>
      <c r="I79" s="326"/>
    </row>
    <row r="80" spans="2:9" s="307" customFormat="1" ht="12.95" customHeight="1" x14ac:dyDescent="0.2">
      <c r="B80" s="320" t="s">
        <v>96</v>
      </c>
      <c r="C80" s="321">
        <v>30323</v>
      </c>
      <c r="D80" s="338">
        <v>-42</v>
      </c>
      <c r="E80" s="339">
        <v>-0.13831714144574347</v>
      </c>
      <c r="F80" s="322">
        <v>30365</v>
      </c>
      <c r="G80" s="338">
        <v>-1955</v>
      </c>
      <c r="H80" s="339">
        <v>-6.0567569242208315</v>
      </c>
      <c r="I80" s="323">
        <v>32278</v>
      </c>
    </row>
    <row r="81" spans="2:10" s="307" customFormat="1" ht="6" customHeight="1" x14ac:dyDescent="0.2">
      <c r="B81" s="324"/>
      <c r="C81" s="325"/>
      <c r="D81" s="340"/>
      <c r="E81" s="341"/>
      <c r="F81" s="326"/>
      <c r="G81" s="340"/>
      <c r="H81" s="341"/>
      <c r="I81" s="326"/>
    </row>
    <row r="82" spans="2:10" s="307" customFormat="1" ht="12.95" customHeight="1" x14ac:dyDescent="0.2">
      <c r="B82" s="320" t="s">
        <v>97</v>
      </c>
      <c r="C82" s="321">
        <v>11669</v>
      </c>
      <c r="D82" s="338">
        <v>97</v>
      </c>
      <c r="E82" s="339">
        <v>0.83823021085378502</v>
      </c>
      <c r="F82" s="322">
        <v>11572</v>
      </c>
      <c r="G82" s="338">
        <v>-210</v>
      </c>
      <c r="H82" s="339">
        <v>-1.7678255745433118</v>
      </c>
      <c r="I82" s="323">
        <v>11879</v>
      </c>
    </row>
    <row r="83" spans="2:10" s="307" customFormat="1" ht="6" customHeight="1" x14ac:dyDescent="0.2">
      <c r="B83" s="324"/>
      <c r="C83" s="325"/>
      <c r="D83" s="340"/>
      <c r="E83" s="341"/>
      <c r="F83" s="326"/>
      <c r="G83" s="340"/>
      <c r="H83" s="341"/>
      <c r="I83" s="326"/>
    </row>
    <row r="84" spans="2:10" s="307" customFormat="1" ht="12.95" customHeight="1" x14ac:dyDescent="0.2">
      <c r="B84" s="308" t="s">
        <v>98</v>
      </c>
      <c r="C84" s="309">
        <v>7318</v>
      </c>
      <c r="D84" s="332">
        <v>-38</v>
      </c>
      <c r="E84" s="333">
        <v>-0.51658510059815121</v>
      </c>
      <c r="F84" s="310">
        <v>7356</v>
      </c>
      <c r="G84" s="332">
        <v>-333</v>
      </c>
      <c r="H84" s="333">
        <v>-4.3523722389230164</v>
      </c>
      <c r="I84" s="311">
        <v>7651</v>
      </c>
    </row>
    <row r="85" spans="2:10" s="307" customFormat="1" ht="12.95" customHeight="1" x14ac:dyDescent="0.2">
      <c r="B85" s="312" t="s">
        <v>99</v>
      </c>
      <c r="C85" s="313">
        <v>26180</v>
      </c>
      <c r="D85" s="334">
        <v>-100</v>
      </c>
      <c r="E85" s="335">
        <v>-0.38051750380517502</v>
      </c>
      <c r="F85" s="314">
        <v>26280</v>
      </c>
      <c r="G85" s="334">
        <v>-225</v>
      </c>
      <c r="H85" s="335">
        <v>-0.85211134254875964</v>
      </c>
      <c r="I85" s="315">
        <v>26405</v>
      </c>
      <c r="J85" s="328"/>
    </row>
    <row r="86" spans="2:10" s="307" customFormat="1" ht="12.95" customHeight="1" x14ac:dyDescent="0.2">
      <c r="B86" s="316" t="s">
        <v>100</v>
      </c>
      <c r="C86" s="317">
        <v>12246</v>
      </c>
      <c r="D86" s="336">
        <v>53</v>
      </c>
      <c r="E86" s="337">
        <v>0.43467563356023953</v>
      </c>
      <c r="F86" s="318">
        <v>12193</v>
      </c>
      <c r="G86" s="336">
        <v>179</v>
      </c>
      <c r="H86" s="337">
        <v>1.4833844368940083</v>
      </c>
      <c r="I86" s="319">
        <v>12067</v>
      </c>
    </row>
    <row r="87" spans="2:10" s="307" customFormat="1" ht="12.95" customHeight="1" x14ac:dyDescent="0.2">
      <c r="B87" s="320" t="s">
        <v>101</v>
      </c>
      <c r="C87" s="321">
        <v>45744</v>
      </c>
      <c r="D87" s="338">
        <v>-85</v>
      </c>
      <c r="E87" s="339">
        <v>-0.18547208099674878</v>
      </c>
      <c r="F87" s="322">
        <v>45829</v>
      </c>
      <c r="G87" s="338">
        <v>-379</v>
      </c>
      <c r="H87" s="339">
        <v>-0.82171584675758291</v>
      </c>
      <c r="I87" s="323">
        <v>46123</v>
      </c>
    </row>
    <row r="88" spans="2:10" s="307" customFormat="1" ht="6" customHeight="1" x14ac:dyDescent="0.2">
      <c r="B88" s="324"/>
      <c r="C88" s="325"/>
      <c r="D88" s="340"/>
      <c r="E88" s="341"/>
      <c r="F88" s="326"/>
      <c r="G88" s="340"/>
      <c r="H88" s="341"/>
      <c r="I88" s="326"/>
    </row>
    <row r="89" spans="2:10" s="307" customFormat="1" ht="12.95" customHeight="1" x14ac:dyDescent="0.2">
      <c r="B89" s="320" t="s">
        <v>102</v>
      </c>
      <c r="C89" s="321">
        <v>4967</v>
      </c>
      <c r="D89" s="338">
        <v>42</v>
      </c>
      <c r="E89" s="339">
        <v>0.85279187817258872</v>
      </c>
      <c r="F89" s="322">
        <v>4925</v>
      </c>
      <c r="G89" s="338">
        <v>-222</v>
      </c>
      <c r="H89" s="339">
        <v>-4.2782809789940259</v>
      </c>
      <c r="I89" s="323">
        <v>5189</v>
      </c>
    </row>
    <row r="90" spans="2:10" s="307" customFormat="1" ht="6" customHeight="1" x14ac:dyDescent="0.2">
      <c r="B90" s="324"/>
      <c r="C90" s="325"/>
      <c r="D90" s="340"/>
      <c r="E90" s="341"/>
      <c r="F90" s="326"/>
      <c r="G90" s="340"/>
      <c r="H90" s="341"/>
      <c r="I90" s="326"/>
    </row>
    <row r="91" spans="2:10" s="307" customFormat="1" ht="12.95" customHeight="1" x14ac:dyDescent="0.2">
      <c r="B91" s="320" t="s">
        <v>103</v>
      </c>
      <c r="C91" s="321">
        <v>3869</v>
      </c>
      <c r="D91" s="338">
        <v>-77</v>
      </c>
      <c r="E91" s="339">
        <v>-1.9513431322858592</v>
      </c>
      <c r="F91" s="322">
        <v>3946</v>
      </c>
      <c r="G91" s="338">
        <v>76</v>
      </c>
      <c r="H91" s="339">
        <v>2.0036910097548115</v>
      </c>
      <c r="I91" s="323">
        <v>3793</v>
      </c>
    </row>
    <row r="92" spans="2:10" s="307" customFormat="1" ht="6" customHeight="1" x14ac:dyDescent="0.2">
      <c r="B92" s="324"/>
      <c r="C92" s="325"/>
      <c r="D92" s="340"/>
      <c r="E92" s="341"/>
      <c r="F92" s="326"/>
      <c r="G92" s="340"/>
      <c r="H92" s="341"/>
      <c r="I92" s="326"/>
    </row>
    <row r="93" spans="2:10" s="307" customFormat="1" ht="12.95" customHeight="1" x14ac:dyDescent="0.2">
      <c r="B93" s="320" t="s">
        <v>104</v>
      </c>
      <c r="C93" s="321">
        <v>3151</v>
      </c>
      <c r="D93" s="338">
        <v>-23</v>
      </c>
      <c r="E93" s="339">
        <v>-0.72463768115942029</v>
      </c>
      <c r="F93" s="322">
        <v>3174</v>
      </c>
      <c r="G93" s="338">
        <v>107</v>
      </c>
      <c r="H93" s="339">
        <v>3.5151116951379762</v>
      </c>
      <c r="I93" s="323">
        <v>3044</v>
      </c>
    </row>
    <row r="94" spans="2:10" s="307" customFormat="1" ht="6" customHeight="1" x14ac:dyDescent="0.2">
      <c r="B94" s="324"/>
      <c r="C94" s="325"/>
      <c r="D94" s="340"/>
      <c r="E94" s="341"/>
      <c r="F94" s="326"/>
      <c r="G94" s="340"/>
      <c r="H94" s="341"/>
      <c r="I94" s="326"/>
    </row>
    <row r="95" spans="2:10" s="307" customFormat="1" ht="14.1" customHeight="1" x14ac:dyDescent="0.2">
      <c r="B95" s="320" t="s">
        <v>105</v>
      </c>
      <c r="C95" s="321">
        <v>1029218</v>
      </c>
      <c r="D95" s="338">
        <v>-5225</v>
      </c>
      <c r="E95" s="339">
        <v>-0.50510274611554229</v>
      </c>
      <c r="F95" s="322">
        <v>1034443</v>
      </c>
      <c r="G95" s="338">
        <v>-60520</v>
      </c>
      <c r="H95" s="339">
        <v>-5.5536284868472974</v>
      </c>
      <c r="I95" s="323">
        <v>1089738</v>
      </c>
    </row>
    <row r="97" spans="2:4" x14ac:dyDescent="0.35">
      <c r="D97" s="329"/>
    </row>
    <row r="99" spans="2:4" x14ac:dyDescent="0.35">
      <c r="B99" s="330" t="s">
        <v>20</v>
      </c>
    </row>
    <row r="100" spans="2:4" x14ac:dyDescent="0.35">
      <c r="B100" s="331" t="s">
        <v>116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2"/>
  <sheetViews>
    <sheetView showGridLines="0" showZeros="0" view="pageBreakPreview" zoomScaleNormal="130" zoomScaleSheetLayoutView="100" workbookViewId="0"/>
  </sheetViews>
  <sheetFormatPr baseColWidth="10" defaultColWidth="11.42578125" defaultRowHeight="15" x14ac:dyDescent="0.3"/>
  <cols>
    <col min="1" max="1" width="17.28515625" style="386" customWidth="1"/>
    <col min="2" max="10" width="9.7109375" style="344" customWidth="1"/>
    <col min="11" max="16384" width="11.42578125" style="344"/>
  </cols>
  <sheetData>
    <row r="3" spans="1:10" x14ac:dyDescent="0.3">
      <c r="A3" s="342"/>
      <c r="B3" s="343"/>
      <c r="C3" s="343"/>
      <c r="D3" s="343"/>
      <c r="E3" s="343"/>
      <c r="F3" s="343"/>
      <c r="G3" s="343"/>
      <c r="H3" s="343"/>
      <c r="I3" s="343"/>
      <c r="J3" s="343"/>
    </row>
    <row r="4" spans="1:10" x14ac:dyDescent="0.3">
      <c r="A4" s="342"/>
      <c r="B4" s="343"/>
      <c r="C4" s="343"/>
      <c r="D4" s="343"/>
      <c r="E4" s="343"/>
      <c r="F4" s="343"/>
      <c r="G4" s="343"/>
      <c r="H4" s="343"/>
      <c r="I4" s="343"/>
      <c r="J4" s="343"/>
    </row>
    <row r="5" spans="1:10" ht="18.75" customHeight="1" x14ac:dyDescent="0.3">
      <c r="A5" s="345" t="s">
        <v>122</v>
      </c>
      <c r="B5" s="346"/>
      <c r="C5" s="343"/>
      <c r="D5" s="343"/>
      <c r="E5" s="343"/>
      <c r="F5" s="343"/>
      <c r="G5" s="343"/>
      <c r="H5" s="343"/>
      <c r="I5" s="343"/>
      <c r="J5" s="343"/>
    </row>
    <row r="6" spans="1:10" ht="18.75" x14ac:dyDescent="0.3">
      <c r="A6" s="345" t="s">
        <v>123</v>
      </c>
      <c r="B6" s="345"/>
      <c r="C6" s="345"/>
      <c r="D6" s="345"/>
      <c r="E6" s="345"/>
      <c r="F6" s="345"/>
      <c r="G6" s="345"/>
      <c r="H6" s="345"/>
      <c r="I6" s="345"/>
      <c r="J6" s="345"/>
    </row>
    <row r="7" spans="1:10" ht="6" customHeight="1" x14ac:dyDescent="0.3">
      <c r="A7" s="342"/>
      <c r="B7" s="343"/>
      <c r="C7" s="343"/>
      <c r="D7" s="343"/>
      <c r="E7" s="343"/>
      <c r="F7" s="343"/>
      <c r="G7" s="343"/>
      <c r="H7" s="343"/>
      <c r="I7" s="343"/>
      <c r="J7" s="343"/>
    </row>
    <row r="8" spans="1:10" ht="14.45" customHeight="1" x14ac:dyDescent="0.3">
      <c r="A8" s="347"/>
      <c r="B8" s="348"/>
      <c r="C8" s="349" t="s">
        <v>37</v>
      </c>
      <c r="D8" s="350"/>
      <c r="E8" s="348"/>
      <c r="F8" s="351" t="s">
        <v>124</v>
      </c>
      <c r="G8" s="350"/>
      <c r="H8" s="348"/>
      <c r="I8" s="349" t="s">
        <v>30</v>
      </c>
      <c r="J8" s="352"/>
    </row>
    <row r="9" spans="1:10" ht="16.149999999999999" customHeight="1" x14ac:dyDescent="0.3">
      <c r="A9" s="353"/>
      <c r="B9" s="354" t="s">
        <v>125</v>
      </c>
      <c r="C9" s="354" t="s">
        <v>12</v>
      </c>
      <c r="D9" s="354" t="s">
        <v>13</v>
      </c>
      <c r="E9" s="354" t="s">
        <v>40</v>
      </c>
      <c r="F9" s="354" t="s">
        <v>12</v>
      </c>
      <c r="G9" s="354" t="s">
        <v>13</v>
      </c>
      <c r="H9" s="354" t="s">
        <v>40</v>
      </c>
      <c r="I9" s="354" t="s">
        <v>12</v>
      </c>
      <c r="J9" s="351" t="s">
        <v>13</v>
      </c>
    </row>
    <row r="10" spans="1:10" ht="6" customHeight="1" x14ac:dyDescent="0.3">
      <c r="A10" s="355"/>
      <c r="B10" s="356"/>
      <c r="C10" s="356"/>
      <c r="D10" s="356"/>
      <c r="E10" s="356"/>
      <c r="F10" s="356"/>
      <c r="G10" s="356"/>
      <c r="H10" s="356"/>
      <c r="I10" s="356"/>
      <c r="J10" s="356"/>
    </row>
    <row r="11" spans="1:10" x14ac:dyDescent="0.3">
      <c r="A11" s="360" t="s">
        <v>126</v>
      </c>
      <c r="B11" s="361">
        <v>3253853</v>
      </c>
      <c r="C11" s="361">
        <v>1356980</v>
      </c>
      <c r="D11" s="361">
        <v>1896873</v>
      </c>
      <c r="E11" s="362">
        <v>254240</v>
      </c>
      <c r="F11" s="362">
        <v>131085</v>
      </c>
      <c r="G11" s="362">
        <v>123155</v>
      </c>
      <c r="H11" s="361">
        <v>2999613</v>
      </c>
      <c r="I11" s="361">
        <v>1225895</v>
      </c>
      <c r="J11" s="363">
        <v>1773718</v>
      </c>
    </row>
    <row r="12" spans="1:10" x14ac:dyDescent="0.3">
      <c r="A12" s="364" t="s">
        <v>127</v>
      </c>
      <c r="B12" s="365">
        <v>3246047</v>
      </c>
      <c r="C12" s="365">
        <v>1349975</v>
      </c>
      <c r="D12" s="365">
        <v>1896072</v>
      </c>
      <c r="E12" s="366">
        <v>261448</v>
      </c>
      <c r="F12" s="366">
        <v>134821</v>
      </c>
      <c r="G12" s="366">
        <v>126627</v>
      </c>
      <c r="H12" s="365">
        <v>2984599</v>
      </c>
      <c r="I12" s="365">
        <v>1215154</v>
      </c>
      <c r="J12" s="367">
        <v>1769445</v>
      </c>
    </row>
    <row r="13" spans="1:10" x14ac:dyDescent="0.3">
      <c r="A13" s="364" t="s">
        <v>128</v>
      </c>
      <c r="B13" s="365">
        <v>3548312</v>
      </c>
      <c r="C13" s="365">
        <v>1528942</v>
      </c>
      <c r="D13" s="365">
        <v>2019370</v>
      </c>
      <c r="E13" s="366">
        <v>287560</v>
      </c>
      <c r="F13" s="366">
        <v>148441</v>
      </c>
      <c r="G13" s="366">
        <v>139119</v>
      </c>
      <c r="H13" s="365">
        <v>3260752</v>
      </c>
      <c r="I13" s="365">
        <v>1380501</v>
      </c>
      <c r="J13" s="367">
        <v>1880251</v>
      </c>
    </row>
    <row r="14" spans="1:10" x14ac:dyDescent="0.3">
      <c r="A14" s="368" t="s">
        <v>129</v>
      </c>
      <c r="B14" s="365">
        <v>3831203</v>
      </c>
      <c r="C14" s="365">
        <v>1679403</v>
      </c>
      <c r="D14" s="365">
        <v>2151800</v>
      </c>
      <c r="E14" s="366">
        <v>318822</v>
      </c>
      <c r="F14" s="366">
        <v>165450</v>
      </c>
      <c r="G14" s="366">
        <v>153372</v>
      </c>
      <c r="H14" s="365">
        <v>3512381</v>
      </c>
      <c r="I14" s="365">
        <v>1513953</v>
      </c>
      <c r="J14" s="367">
        <v>1998428</v>
      </c>
    </row>
    <row r="15" spans="1:10" x14ac:dyDescent="0.3">
      <c r="A15" s="368" t="s">
        <v>130</v>
      </c>
      <c r="B15" s="365">
        <v>3857776</v>
      </c>
      <c r="C15" s="365">
        <v>1666098</v>
      </c>
      <c r="D15" s="365">
        <v>2191678</v>
      </c>
      <c r="E15" s="366">
        <v>326574</v>
      </c>
      <c r="F15" s="366">
        <v>168228</v>
      </c>
      <c r="G15" s="366">
        <v>158346</v>
      </c>
      <c r="H15" s="365">
        <v>3531202</v>
      </c>
      <c r="I15" s="365">
        <v>1497870</v>
      </c>
      <c r="J15" s="367">
        <v>2033332</v>
      </c>
    </row>
    <row r="16" spans="1:10" x14ac:dyDescent="0.3">
      <c r="A16" s="364" t="s">
        <v>131</v>
      </c>
      <c r="B16" s="365">
        <v>3862883</v>
      </c>
      <c r="C16" s="365">
        <v>1646965</v>
      </c>
      <c r="D16" s="365">
        <v>2215918</v>
      </c>
      <c r="E16" s="366">
        <v>343158</v>
      </c>
      <c r="F16" s="366">
        <v>177293</v>
      </c>
      <c r="G16" s="366">
        <v>165865</v>
      </c>
      <c r="H16" s="365">
        <v>3519725</v>
      </c>
      <c r="I16" s="365">
        <v>1469672</v>
      </c>
      <c r="J16" s="367">
        <v>2050053</v>
      </c>
    </row>
    <row r="17" spans="1:10" x14ac:dyDescent="0.3">
      <c r="A17" s="364" t="s">
        <v>132</v>
      </c>
      <c r="B17" s="365">
        <v>3773034</v>
      </c>
      <c r="C17" s="365">
        <v>1595448</v>
      </c>
      <c r="D17" s="365">
        <v>2177586</v>
      </c>
      <c r="E17" s="366">
        <v>321364</v>
      </c>
      <c r="F17" s="366">
        <v>166996</v>
      </c>
      <c r="G17" s="366">
        <v>154368</v>
      </c>
      <c r="H17" s="365">
        <v>3451670</v>
      </c>
      <c r="I17" s="365">
        <v>1428452</v>
      </c>
      <c r="J17" s="367">
        <v>2023218</v>
      </c>
    </row>
    <row r="18" spans="1:10" x14ac:dyDescent="0.3">
      <c r="A18" s="364" t="s">
        <v>133</v>
      </c>
      <c r="B18" s="365">
        <v>3802814</v>
      </c>
      <c r="C18" s="365">
        <v>1604901</v>
      </c>
      <c r="D18" s="365">
        <v>2197913</v>
      </c>
      <c r="E18" s="366">
        <v>329168</v>
      </c>
      <c r="F18" s="366">
        <v>169898</v>
      </c>
      <c r="G18" s="366">
        <v>159270</v>
      </c>
      <c r="H18" s="365">
        <v>3473646</v>
      </c>
      <c r="I18" s="365">
        <v>1435003</v>
      </c>
      <c r="J18" s="367">
        <v>2038643</v>
      </c>
    </row>
    <row r="19" spans="1:10" x14ac:dyDescent="0.3">
      <c r="A19" s="364" t="s">
        <v>134</v>
      </c>
      <c r="B19" s="365">
        <v>3776485</v>
      </c>
      <c r="C19" s="365">
        <v>1594691</v>
      </c>
      <c r="D19" s="365">
        <v>2181794</v>
      </c>
      <c r="E19" s="366">
        <v>345825</v>
      </c>
      <c r="F19" s="366">
        <v>177593</v>
      </c>
      <c r="G19" s="366">
        <v>168232</v>
      </c>
      <c r="H19" s="365">
        <v>3430660</v>
      </c>
      <c r="I19" s="365">
        <v>1417098</v>
      </c>
      <c r="J19" s="367">
        <v>2013562</v>
      </c>
    </row>
    <row r="20" spans="1:10" x14ac:dyDescent="0.3">
      <c r="A20" s="369" t="s">
        <v>135</v>
      </c>
      <c r="B20" s="365">
        <v>3826043</v>
      </c>
      <c r="C20" s="365">
        <v>1622758</v>
      </c>
      <c r="D20" s="365">
        <v>2203285</v>
      </c>
      <c r="E20" s="366">
        <v>361986</v>
      </c>
      <c r="F20" s="366">
        <v>186115</v>
      </c>
      <c r="G20" s="366">
        <v>175871</v>
      </c>
      <c r="H20" s="365">
        <v>3464057</v>
      </c>
      <c r="I20" s="365">
        <v>1436643</v>
      </c>
      <c r="J20" s="367">
        <v>2027414</v>
      </c>
    </row>
    <row r="21" spans="1:10" x14ac:dyDescent="0.3">
      <c r="A21" s="373" t="s">
        <v>136</v>
      </c>
      <c r="B21" s="374">
        <v>3851312</v>
      </c>
      <c r="C21" s="374">
        <v>1629058</v>
      </c>
      <c r="D21" s="374">
        <v>2222254</v>
      </c>
      <c r="E21" s="375">
        <v>365719</v>
      </c>
      <c r="F21" s="375">
        <v>186675</v>
      </c>
      <c r="G21" s="375">
        <v>179044</v>
      </c>
      <c r="H21" s="374">
        <v>3485593</v>
      </c>
      <c r="I21" s="374">
        <v>1442383</v>
      </c>
      <c r="J21" s="376">
        <v>2043210</v>
      </c>
    </row>
    <row r="22" spans="1:10" x14ac:dyDescent="0.3">
      <c r="A22" s="377" t="s">
        <v>137</v>
      </c>
      <c r="B22" s="378">
        <v>3888137</v>
      </c>
      <c r="C22" s="378">
        <v>1663016</v>
      </c>
      <c r="D22" s="378">
        <v>2225121</v>
      </c>
      <c r="E22" s="379">
        <v>362997</v>
      </c>
      <c r="F22" s="379">
        <v>186432</v>
      </c>
      <c r="G22" s="379">
        <v>176565</v>
      </c>
      <c r="H22" s="378">
        <v>3525140</v>
      </c>
      <c r="I22" s="378">
        <v>1476584</v>
      </c>
      <c r="J22" s="380">
        <v>2048556</v>
      </c>
    </row>
    <row r="23" spans="1:10" ht="6" customHeight="1" x14ac:dyDescent="0.3">
      <c r="A23" s="370"/>
      <c r="B23" s="371"/>
      <c r="C23" s="371"/>
      <c r="D23" s="371"/>
      <c r="E23" s="372"/>
      <c r="F23" s="372"/>
      <c r="G23" s="372"/>
      <c r="H23" s="371"/>
      <c r="I23" s="371"/>
      <c r="J23" s="371"/>
    </row>
    <row r="24" spans="1:10" x14ac:dyDescent="0.3">
      <c r="A24" s="360" t="s">
        <v>138</v>
      </c>
      <c r="B24" s="361">
        <v>3964353</v>
      </c>
      <c r="C24" s="361">
        <v>1690978</v>
      </c>
      <c r="D24" s="361">
        <v>2273375</v>
      </c>
      <c r="E24" s="362">
        <v>357123</v>
      </c>
      <c r="F24" s="362">
        <v>184430</v>
      </c>
      <c r="G24" s="362">
        <v>172693</v>
      </c>
      <c r="H24" s="361">
        <v>3607230</v>
      </c>
      <c r="I24" s="361">
        <v>1506548</v>
      </c>
      <c r="J24" s="363">
        <v>2100682</v>
      </c>
    </row>
    <row r="25" spans="1:10" x14ac:dyDescent="0.3">
      <c r="A25" s="364" t="s">
        <v>139</v>
      </c>
      <c r="B25" s="365">
        <v>4008789</v>
      </c>
      <c r="C25" s="365">
        <v>1704010</v>
      </c>
      <c r="D25" s="365">
        <v>2304779</v>
      </c>
      <c r="E25" s="366">
        <v>366403</v>
      </c>
      <c r="F25" s="366">
        <v>188420</v>
      </c>
      <c r="G25" s="366">
        <v>177983</v>
      </c>
      <c r="H25" s="365">
        <v>3642386</v>
      </c>
      <c r="I25" s="365">
        <v>1515590</v>
      </c>
      <c r="J25" s="367">
        <v>2126796</v>
      </c>
    </row>
    <row r="26" spans="1:10" x14ac:dyDescent="0.3">
      <c r="A26" s="364" t="s">
        <v>140</v>
      </c>
      <c r="B26" s="365">
        <v>3949640</v>
      </c>
      <c r="C26" s="365">
        <v>1671541</v>
      </c>
      <c r="D26" s="365">
        <v>2278099</v>
      </c>
      <c r="E26" s="366">
        <v>357793</v>
      </c>
      <c r="F26" s="366">
        <v>184502</v>
      </c>
      <c r="G26" s="366">
        <v>173291</v>
      </c>
      <c r="H26" s="365">
        <v>3591847</v>
      </c>
      <c r="I26" s="365">
        <v>1487039</v>
      </c>
      <c r="J26" s="367">
        <v>2104808</v>
      </c>
    </row>
    <row r="27" spans="1:10" x14ac:dyDescent="0.3">
      <c r="A27" s="368" t="s">
        <v>141</v>
      </c>
      <c r="B27" s="365">
        <v>3910628</v>
      </c>
      <c r="C27" s="365">
        <v>1647503</v>
      </c>
      <c r="D27" s="365">
        <v>2263125</v>
      </c>
      <c r="E27" s="366">
        <v>355884</v>
      </c>
      <c r="F27" s="366">
        <v>183258</v>
      </c>
      <c r="G27" s="366">
        <v>172626</v>
      </c>
      <c r="H27" s="365">
        <v>3554744</v>
      </c>
      <c r="I27" s="365">
        <v>1464245</v>
      </c>
      <c r="J27" s="367">
        <v>2090499</v>
      </c>
    </row>
    <row r="28" spans="1:10" x14ac:dyDescent="0.3">
      <c r="A28" s="368" t="s">
        <v>142</v>
      </c>
      <c r="B28" s="365">
        <v>3781250</v>
      </c>
      <c r="C28" s="365">
        <v>1579779</v>
      </c>
      <c r="D28" s="365">
        <v>2201471</v>
      </c>
      <c r="E28" s="366">
        <v>322894</v>
      </c>
      <c r="F28" s="366">
        <v>169021</v>
      </c>
      <c r="G28" s="366">
        <v>153873</v>
      </c>
      <c r="H28" s="365">
        <v>3458356</v>
      </c>
      <c r="I28" s="365">
        <v>1410758</v>
      </c>
      <c r="J28" s="367">
        <v>2047598</v>
      </c>
    </row>
    <row r="29" spans="1:10" x14ac:dyDescent="0.3">
      <c r="A29" s="364" t="s">
        <v>143</v>
      </c>
      <c r="B29" s="365">
        <v>3614339</v>
      </c>
      <c r="C29" s="365">
        <v>1491729</v>
      </c>
      <c r="D29" s="365">
        <v>2122610</v>
      </c>
      <c r="E29" s="366">
        <v>299337</v>
      </c>
      <c r="F29" s="366">
        <v>154960</v>
      </c>
      <c r="G29" s="366">
        <v>144377</v>
      </c>
      <c r="H29" s="365">
        <v>3315002</v>
      </c>
      <c r="I29" s="365">
        <v>1336769</v>
      </c>
      <c r="J29" s="367">
        <v>1978233</v>
      </c>
    </row>
    <row r="30" spans="1:10" x14ac:dyDescent="0.3">
      <c r="A30" s="364" t="s">
        <v>144</v>
      </c>
      <c r="B30" s="365">
        <v>3416498</v>
      </c>
      <c r="C30" s="365">
        <v>1398779</v>
      </c>
      <c r="D30" s="365">
        <v>2017719</v>
      </c>
      <c r="E30" s="366">
        <v>262411</v>
      </c>
      <c r="F30" s="366">
        <v>134423</v>
      </c>
      <c r="G30" s="366">
        <v>127988</v>
      </c>
      <c r="H30" s="365">
        <v>3154087</v>
      </c>
      <c r="I30" s="365">
        <v>1264356</v>
      </c>
      <c r="J30" s="367">
        <v>1889731</v>
      </c>
    </row>
    <row r="31" spans="1:10" x14ac:dyDescent="0.3">
      <c r="A31" s="364" t="s">
        <v>145</v>
      </c>
      <c r="B31" s="365">
        <v>3333915</v>
      </c>
      <c r="C31" s="365">
        <v>1361699</v>
      </c>
      <c r="D31" s="365">
        <v>1972216</v>
      </c>
      <c r="E31" s="366">
        <v>245291</v>
      </c>
      <c r="F31" s="366">
        <v>124027</v>
      </c>
      <c r="G31" s="366">
        <v>121264</v>
      </c>
      <c r="H31" s="365">
        <v>3088624</v>
      </c>
      <c r="I31" s="365">
        <v>1237672</v>
      </c>
      <c r="J31" s="367">
        <v>1850952</v>
      </c>
    </row>
    <row r="32" spans="1:10" x14ac:dyDescent="0.3">
      <c r="A32" s="364" t="s">
        <v>146</v>
      </c>
      <c r="B32" s="365">
        <v>3257802</v>
      </c>
      <c r="C32" s="365">
        <v>1325563</v>
      </c>
      <c r="D32" s="365">
        <v>1932239</v>
      </c>
      <c r="E32" s="366">
        <v>251129</v>
      </c>
      <c r="F32" s="366">
        <v>126697</v>
      </c>
      <c r="G32" s="366">
        <v>124432</v>
      </c>
      <c r="H32" s="365">
        <v>3006673</v>
      </c>
      <c r="I32" s="365">
        <v>1198866</v>
      </c>
      <c r="J32" s="367">
        <v>1807807</v>
      </c>
    </row>
    <row r="33" spans="1:10" x14ac:dyDescent="0.3">
      <c r="A33" s="369" t="s">
        <v>147</v>
      </c>
      <c r="B33" s="365">
        <v>3257068</v>
      </c>
      <c r="C33" s="365">
        <v>1328489</v>
      </c>
      <c r="D33" s="365">
        <v>1928579</v>
      </c>
      <c r="E33" s="366">
        <v>256996</v>
      </c>
      <c r="F33" s="366">
        <v>130337</v>
      </c>
      <c r="G33" s="366">
        <v>126659</v>
      </c>
      <c r="H33" s="365">
        <v>3000072</v>
      </c>
      <c r="I33" s="365">
        <v>1198152</v>
      </c>
      <c r="J33" s="367">
        <v>1801920</v>
      </c>
    </row>
    <row r="34" spans="1:10" x14ac:dyDescent="0.3">
      <c r="A34" s="373" t="s">
        <v>148</v>
      </c>
      <c r="B34" s="374">
        <v>3182687</v>
      </c>
      <c r="C34" s="374">
        <v>1294430</v>
      </c>
      <c r="D34" s="374">
        <v>1888257</v>
      </c>
      <c r="E34" s="375">
        <v>245442</v>
      </c>
      <c r="F34" s="375">
        <v>124580</v>
      </c>
      <c r="G34" s="375">
        <v>120862</v>
      </c>
      <c r="H34" s="374">
        <v>2937245</v>
      </c>
      <c r="I34" s="374">
        <v>1169850</v>
      </c>
      <c r="J34" s="376">
        <v>1767395</v>
      </c>
    </row>
    <row r="35" spans="1:10" x14ac:dyDescent="0.3">
      <c r="A35" s="381" t="s">
        <v>149</v>
      </c>
      <c r="B35" s="378">
        <v>3105905</v>
      </c>
      <c r="C35" s="378">
        <v>1281873</v>
      </c>
      <c r="D35" s="378">
        <v>1824032</v>
      </c>
      <c r="E35" s="379">
        <v>222594</v>
      </c>
      <c r="F35" s="379">
        <v>114047</v>
      </c>
      <c r="G35" s="379">
        <v>108547</v>
      </c>
      <c r="H35" s="378">
        <v>2883311</v>
      </c>
      <c r="I35" s="378">
        <v>1167826</v>
      </c>
      <c r="J35" s="380">
        <v>1715485</v>
      </c>
    </row>
    <row r="36" spans="1:10" ht="6" customHeight="1" x14ac:dyDescent="0.3">
      <c r="A36" s="370"/>
      <c r="B36" s="371"/>
      <c r="C36" s="371"/>
      <c r="D36" s="371"/>
      <c r="E36" s="372"/>
      <c r="F36" s="372"/>
      <c r="G36" s="372"/>
      <c r="H36" s="371"/>
      <c r="I36" s="371"/>
      <c r="J36" s="371"/>
    </row>
    <row r="37" spans="1:10" x14ac:dyDescent="0.3">
      <c r="A37" s="360" t="s">
        <v>150</v>
      </c>
      <c r="B37" s="361">
        <v>3123078</v>
      </c>
      <c r="C37" s="361">
        <v>1281615</v>
      </c>
      <c r="D37" s="361">
        <v>1841463</v>
      </c>
      <c r="E37" s="362">
        <v>219475</v>
      </c>
      <c r="F37" s="362">
        <v>112490</v>
      </c>
      <c r="G37" s="362">
        <v>106985</v>
      </c>
      <c r="H37" s="361">
        <v>2903603</v>
      </c>
      <c r="I37" s="361">
        <v>1169125</v>
      </c>
      <c r="J37" s="363">
        <v>1734478</v>
      </c>
    </row>
    <row r="38" spans="1:10" x14ac:dyDescent="0.3">
      <c r="A38" s="364" t="s">
        <v>151</v>
      </c>
      <c r="B38" s="365">
        <v>3111684</v>
      </c>
      <c r="C38" s="365">
        <v>1271037</v>
      </c>
      <c r="D38" s="365">
        <v>1840647</v>
      </c>
      <c r="E38" s="366">
        <v>225480</v>
      </c>
      <c r="F38" s="366">
        <v>115340</v>
      </c>
      <c r="G38" s="366">
        <v>110140</v>
      </c>
      <c r="H38" s="365">
        <v>2886204</v>
      </c>
      <c r="I38" s="365">
        <v>1155697</v>
      </c>
      <c r="J38" s="367">
        <v>1730507</v>
      </c>
    </row>
    <row r="39" spans="1:10" x14ac:dyDescent="0.3">
      <c r="A39" s="364" t="s">
        <v>152</v>
      </c>
      <c r="B39" s="365">
        <v>3108763</v>
      </c>
      <c r="C39" s="365">
        <v>1277335</v>
      </c>
      <c r="D39" s="365">
        <v>1831428</v>
      </c>
      <c r="E39" s="366">
        <v>232845</v>
      </c>
      <c r="F39" s="366">
        <v>120056</v>
      </c>
      <c r="G39" s="366">
        <v>112789</v>
      </c>
      <c r="H39" s="365">
        <v>2875918</v>
      </c>
      <c r="I39" s="365">
        <v>1157279</v>
      </c>
      <c r="J39" s="367">
        <v>1718639</v>
      </c>
    </row>
    <row r="40" spans="1:10" x14ac:dyDescent="0.3">
      <c r="A40" s="369" t="s">
        <v>153</v>
      </c>
      <c r="B40" s="365">
        <v>3022503</v>
      </c>
      <c r="C40" s="365">
        <v>1234118</v>
      </c>
      <c r="D40" s="365">
        <v>1788385</v>
      </c>
      <c r="E40" s="366">
        <v>221893</v>
      </c>
      <c r="F40" s="366">
        <v>114162</v>
      </c>
      <c r="G40" s="366">
        <v>107731</v>
      </c>
      <c r="H40" s="365">
        <v>2800610</v>
      </c>
      <c r="I40" s="365">
        <v>1119956</v>
      </c>
      <c r="J40" s="367">
        <v>1680654</v>
      </c>
    </row>
    <row r="41" spans="1:10" x14ac:dyDescent="0.3">
      <c r="A41" s="369" t="s">
        <v>154</v>
      </c>
      <c r="B41" s="365">
        <v>2922991</v>
      </c>
      <c r="C41" s="365">
        <v>1182009</v>
      </c>
      <c r="D41" s="365">
        <v>1740982</v>
      </c>
      <c r="E41" s="366">
        <v>199920</v>
      </c>
      <c r="F41" s="366">
        <v>103569</v>
      </c>
      <c r="G41" s="366">
        <v>96351</v>
      </c>
      <c r="H41" s="365">
        <v>2723071</v>
      </c>
      <c r="I41" s="365">
        <v>1078440</v>
      </c>
      <c r="J41" s="367">
        <v>1644631</v>
      </c>
    </row>
    <row r="42" spans="1:10" x14ac:dyDescent="0.3">
      <c r="A42" s="364" t="s">
        <v>155</v>
      </c>
      <c r="B42" s="365">
        <v>2880582</v>
      </c>
      <c r="C42" s="365">
        <v>1156767</v>
      </c>
      <c r="D42" s="365">
        <v>1723815</v>
      </c>
      <c r="E42" s="366">
        <v>201209</v>
      </c>
      <c r="F42" s="366">
        <v>103107</v>
      </c>
      <c r="G42" s="366">
        <v>98102</v>
      </c>
      <c r="H42" s="365">
        <v>2679373</v>
      </c>
      <c r="I42" s="365">
        <v>1053660</v>
      </c>
      <c r="J42" s="367">
        <v>1625713</v>
      </c>
    </row>
    <row r="43" spans="1:10" x14ac:dyDescent="0.3">
      <c r="A43" s="382" t="s">
        <v>156</v>
      </c>
      <c r="B43" s="365">
        <v>2883812</v>
      </c>
      <c r="C43" s="365">
        <v>1155424</v>
      </c>
      <c r="D43" s="365">
        <v>1728388</v>
      </c>
      <c r="E43" s="366">
        <v>188605</v>
      </c>
      <c r="F43" s="366">
        <v>97340</v>
      </c>
      <c r="G43" s="366">
        <v>91265</v>
      </c>
      <c r="H43" s="365">
        <v>2695207</v>
      </c>
      <c r="I43" s="365">
        <v>1058084</v>
      </c>
      <c r="J43" s="367">
        <v>1637123</v>
      </c>
    </row>
    <row r="44" spans="1:10" x14ac:dyDescent="0.3">
      <c r="A44" s="382" t="s">
        <v>157</v>
      </c>
      <c r="B44" s="365">
        <v>2924240</v>
      </c>
      <c r="C44" s="365">
        <v>1173239</v>
      </c>
      <c r="D44" s="365">
        <v>1751001</v>
      </c>
      <c r="E44" s="366">
        <v>197486</v>
      </c>
      <c r="F44" s="366">
        <v>100279</v>
      </c>
      <c r="G44" s="366">
        <v>97207</v>
      </c>
      <c r="H44" s="365">
        <v>2726754</v>
      </c>
      <c r="I44" s="365">
        <v>1072960</v>
      </c>
      <c r="J44" s="367">
        <v>1653794</v>
      </c>
    </row>
    <row r="45" spans="1:10" x14ac:dyDescent="0.3">
      <c r="A45" s="382" t="s">
        <v>158</v>
      </c>
      <c r="B45" s="365">
        <v>2941919</v>
      </c>
      <c r="C45" s="365">
        <v>1183033</v>
      </c>
      <c r="D45" s="365">
        <v>1758886</v>
      </c>
      <c r="E45" s="366">
        <v>210273</v>
      </c>
      <c r="F45" s="366">
        <v>108466</v>
      </c>
      <c r="G45" s="366">
        <v>101807</v>
      </c>
      <c r="H45" s="365">
        <v>2731646</v>
      </c>
      <c r="I45" s="365">
        <v>1074567</v>
      </c>
      <c r="J45" s="367">
        <v>1657079</v>
      </c>
    </row>
    <row r="46" spans="1:10" x14ac:dyDescent="0.3">
      <c r="A46" s="369" t="s">
        <v>159</v>
      </c>
      <c r="B46" s="365">
        <v>2914892</v>
      </c>
      <c r="C46" s="365">
        <v>1168134</v>
      </c>
      <c r="D46" s="365">
        <v>1746758</v>
      </c>
      <c r="E46" s="366">
        <v>212118</v>
      </c>
      <c r="F46" s="366">
        <v>108592</v>
      </c>
      <c r="G46" s="366">
        <v>103526</v>
      </c>
      <c r="H46" s="365">
        <v>2702774</v>
      </c>
      <c r="I46" s="365">
        <v>1059542</v>
      </c>
      <c r="J46" s="367">
        <v>1643232</v>
      </c>
    </row>
    <row r="47" spans="1:10" x14ac:dyDescent="0.3">
      <c r="A47" s="373" t="s">
        <v>160</v>
      </c>
      <c r="B47" s="374">
        <v>2881380</v>
      </c>
      <c r="C47" s="374">
        <v>1153821</v>
      </c>
      <c r="D47" s="374">
        <v>1727559</v>
      </c>
      <c r="E47" s="375">
        <v>207936</v>
      </c>
      <c r="F47" s="375">
        <v>106209</v>
      </c>
      <c r="G47" s="375">
        <v>101727</v>
      </c>
      <c r="H47" s="374">
        <v>2673444</v>
      </c>
      <c r="I47" s="374">
        <v>1047612</v>
      </c>
      <c r="J47" s="376">
        <v>1625832</v>
      </c>
    </row>
    <row r="48" spans="1:10" x14ac:dyDescent="0.3">
      <c r="A48" s="381" t="s">
        <v>161</v>
      </c>
      <c r="B48" s="378">
        <v>2837653</v>
      </c>
      <c r="C48" s="378">
        <v>1147505</v>
      </c>
      <c r="D48" s="378">
        <v>1690148</v>
      </c>
      <c r="E48" s="379">
        <v>195751</v>
      </c>
      <c r="F48" s="379">
        <v>100702</v>
      </c>
      <c r="G48" s="379">
        <v>95049</v>
      </c>
      <c r="H48" s="378">
        <v>2641902</v>
      </c>
      <c r="I48" s="378">
        <v>1046803</v>
      </c>
      <c r="J48" s="380">
        <v>1595099</v>
      </c>
    </row>
    <row r="49" spans="1:10" ht="6" customHeight="1" x14ac:dyDescent="0.3">
      <c r="A49" s="370"/>
      <c r="B49" s="371"/>
      <c r="C49" s="371"/>
      <c r="D49" s="371"/>
      <c r="E49" s="372"/>
      <c r="F49" s="372"/>
      <c r="G49" s="372"/>
      <c r="H49" s="371"/>
      <c r="I49" s="371"/>
      <c r="J49" s="371"/>
    </row>
    <row r="50" spans="1:10" x14ac:dyDescent="0.3">
      <c r="A50" s="383" t="s">
        <v>162</v>
      </c>
      <c r="B50" s="361">
        <v>2908397</v>
      </c>
      <c r="C50" s="361">
        <v>1168312</v>
      </c>
      <c r="D50" s="361">
        <v>1740085</v>
      </c>
      <c r="E50" s="362">
        <v>203504</v>
      </c>
      <c r="F50" s="362">
        <v>104955</v>
      </c>
      <c r="G50" s="362">
        <v>98549</v>
      </c>
      <c r="H50" s="361">
        <v>2704893</v>
      </c>
      <c r="I50" s="361">
        <v>1063357</v>
      </c>
      <c r="J50" s="363">
        <v>1641536</v>
      </c>
    </row>
    <row r="51" spans="1:10" x14ac:dyDescent="0.3">
      <c r="A51" s="369" t="s">
        <v>163</v>
      </c>
      <c r="B51" s="365">
        <v>2911015</v>
      </c>
      <c r="C51" s="365">
        <v>1166795</v>
      </c>
      <c r="D51" s="365">
        <v>1744220</v>
      </c>
      <c r="E51" s="366">
        <v>215366</v>
      </c>
      <c r="F51" s="366">
        <v>110556</v>
      </c>
      <c r="G51" s="366">
        <v>104810</v>
      </c>
      <c r="H51" s="365">
        <v>2695649</v>
      </c>
      <c r="I51" s="365">
        <v>1056239</v>
      </c>
      <c r="J51" s="367">
        <v>1639410</v>
      </c>
    </row>
    <row r="52" spans="1:10" x14ac:dyDescent="0.3">
      <c r="A52" s="369" t="s">
        <v>164</v>
      </c>
      <c r="B52" s="365">
        <v>2862260</v>
      </c>
      <c r="C52" s="365">
        <v>1143937</v>
      </c>
      <c r="D52" s="365">
        <v>1718323</v>
      </c>
      <c r="E52" s="366">
        <v>215099</v>
      </c>
      <c r="F52" s="366">
        <v>110766</v>
      </c>
      <c r="G52" s="366">
        <v>104333</v>
      </c>
      <c r="H52" s="365">
        <v>2647161</v>
      </c>
      <c r="I52" s="365">
        <v>1033171</v>
      </c>
      <c r="J52" s="367">
        <v>1613990</v>
      </c>
    </row>
    <row r="53" spans="1:10" x14ac:dyDescent="0.3">
      <c r="A53" s="369" t="s">
        <v>165</v>
      </c>
      <c r="B53" s="365">
        <v>2788370</v>
      </c>
      <c r="C53" s="365">
        <v>1108803</v>
      </c>
      <c r="D53" s="365">
        <v>1679567</v>
      </c>
      <c r="E53" s="366">
        <v>195251</v>
      </c>
      <c r="F53" s="366">
        <v>101731</v>
      </c>
      <c r="G53" s="366">
        <v>93520</v>
      </c>
      <c r="H53" s="365">
        <v>2593119</v>
      </c>
      <c r="I53" s="365">
        <v>1007072</v>
      </c>
      <c r="J53" s="367">
        <v>1586047</v>
      </c>
    </row>
    <row r="54" spans="1:10" x14ac:dyDescent="0.3">
      <c r="A54" s="369" t="s">
        <v>166</v>
      </c>
      <c r="B54" s="365">
        <v>2739110</v>
      </c>
      <c r="C54" s="365">
        <v>1084083</v>
      </c>
      <c r="D54" s="365">
        <v>1655027</v>
      </c>
      <c r="E54" s="366">
        <v>188043</v>
      </c>
      <c r="F54" s="366">
        <v>97503</v>
      </c>
      <c r="G54" s="366">
        <v>90540</v>
      </c>
      <c r="H54" s="365">
        <v>2551067</v>
      </c>
      <c r="I54" s="365">
        <v>986580</v>
      </c>
      <c r="J54" s="367">
        <v>1564487</v>
      </c>
    </row>
    <row r="55" spans="1:10" x14ac:dyDescent="0.3">
      <c r="A55" s="369" t="s">
        <v>167</v>
      </c>
      <c r="B55" s="365">
        <v>2688842</v>
      </c>
      <c r="C55" s="365">
        <v>1064525</v>
      </c>
      <c r="D55" s="365">
        <v>1624317</v>
      </c>
      <c r="E55" s="366">
        <v>184491</v>
      </c>
      <c r="F55" s="366">
        <v>96331</v>
      </c>
      <c r="G55" s="366">
        <v>88160</v>
      </c>
      <c r="H55" s="365">
        <v>2504351</v>
      </c>
      <c r="I55" s="365">
        <v>968194</v>
      </c>
      <c r="J55" s="367">
        <v>1536157</v>
      </c>
    </row>
    <row r="56" spans="1:10" x14ac:dyDescent="0.3">
      <c r="A56" s="382" t="s">
        <v>168</v>
      </c>
      <c r="B56" s="365">
        <v>2677874</v>
      </c>
      <c r="C56" s="365">
        <v>1059390</v>
      </c>
      <c r="D56" s="365">
        <v>1618484</v>
      </c>
      <c r="E56" s="366">
        <v>184038</v>
      </c>
      <c r="F56" s="366">
        <v>95092</v>
      </c>
      <c r="G56" s="366">
        <v>88946</v>
      </c>
      <c r="H56" s="365">
        <v>2493836</v>
      </c>
      <c r="I56" s="365">
        <v>964298</v>
      </c>
      <c r="J56" s="367">
        <v>1529538</v>
      </c>
    </row>
    <row r="57" spans="1:10" x14ac:dyDescent="0.3">
      <c r="A57" s="382" t="s">
        <v>169</v>
      </c>
      <c r="B57" s="365">
        <v>2702700</v>
      </c>
      <c r="C57" s="365">
        <v>1073259</v>
      </c>
      <c r="D57" s="365">
        <v>1629441</v>
      </c>
      <c r="E57" s="366">
        <v>187957</v>
      </c>
      <c r="F57" s="366">
        <v>96719</v>
      </c>
      <c r="G57" s="366">
        <v>91238</v>
      </c>
      <c r="H57" s="365">
        <v>2514743</v>
      </c>
      <c r="I57" s="365">
        <v>976540</v>
      </c>
      <c r="J57" s="367">
        <v>1538203</v>
      </c>
    </row>
    <row r="58" spans="1:10" x14ac:dyDescent="0.3">
      <c r="A58" s="382" t="s">
        <v>170</v>
      </c>
      <c r="B58" s="365">
        <v>2722468</v>
      </c>
      <c r="C58" s="365">
        <v>1081605</v>
      </c>
      <c r="D58" s="365">
        <v>1640863</v>
      </c>
      <c r="E58" s="366">
        <v>205000</v>
      </c>
      <c r="F58" s="366">
        <v>105262</v>
      </c>
      <c r="G58" s="366">
        <v>99738</v>
      </c>
      <c r="H58" s="365">
        <v>2517468</v>
      </c>
      <c r="I58" s="365">
        <v>976343</v>
      </c>
      <c r="J58" s="367">
        <v>1541125</v>
      </c>
    </row>
    <row r="59" spans="1:10" x14ac:dyDescent="0.3">
      <c r="A59" s="369" t="s">
        <v>171</v>
      </c>
      <c r="B59" s="365">
        <v>2759404</v>
      </c>
      <c r="C59" s="365">
        <v>1098349</v>
      </c>
      <c r="D59" s="365">
        <v>1661055</v>
      </c>
      <c r="E59" s="366">
        <v>211567</v>
      </c>
      <c r="F59" s="366">
        <v>109205</v>
      </c>
      <c r="G59" s="366">
        <v>102362</v>
      </c>
      <c r="H59" s="365">
        <v>2547837</v>
      </c>
      <c r="I59" s="365">
        <v>989144</v>
      </c>
      <c r="J59" s="367">
        <v>1558693</v>
      </c>
    </row>
    <row r="60" spans="1:10" x14ac:dyDescent="0.3">
      <c r="A60" s="373" t="s">
        <v>172</v>
      </c>
      <c r="B60" s="374">
        <v>2734831</v>
      </c>
      <c r="C60" s="374">
        <v>1089738</v>
      </c>
      <c r="D60" s="374">
        <v>1645093</v>
      </c>
      <c r="E60" s="375">
        <v>205979</v>
      </c>
      <c r="F60" s="375">
        <v>106416</v>
      </c>
      <c r="G60" s="375">
        <v>99563</v>
      </c>
      <c r="H60" s="374">
        <v>2528852</v>
      </c>
      <c r="I60" s="374">
        <v>983322</v>
      </c>
      <c r="J60" s="376">
        <v>1545530</v>
      </c>
    </row>
    <row r="61" spans="1:10" x14ac:dyDescent="0.3">
      <c r="A61" s="381" t="s">
        <v>173</v>
      </c>
      <c r="B61" s="378">
        <v>2707456</v>
      </c>
      <c r="C61" s="378">
        <v>1090483</v>
      </c>
      <c r="D61" s="378">
        <v>1616973</v>
      </c>
      <c r="E61" s="379">
        <v>193965</v>
      </c>
      <c r="F61" s="379">
        <v>101060</v>
      </c>
      <c r="G61" s="379">
        <v>92905</v>
      </c>
      <c r="H61" s="378">
        <v>2513491</v>
      </c>
      <c r="I61" s="378">
        <v>989423</v>
      </c>
      <c r="J61" s="380">
        <v>1524068</v>
      </c>
    </row>
    <row r="62" spans="1:10" ht="6" customHeight="1" x14ac:dyDescent="0.3">
      <c r="A62" s="370"/>
      <c r="B62" s="371"/>
      <c r="C62" s="371"/>
      <c r="D62" s="371"/>
      <c r="E62" s="372"/>
      <c r="F62" s="372"/>
      <c r="G62" s="372"/>
      <c r="H62" s="371"/>
      <c r="I62" s="371"/>
      <c r="J62" s="371"/>
    </row>
    <row r="63" spans="1:10" x14ac:dyDescent="0.3">
      <c r="A63" s="383" t="s">
        <v>174</v>
      </c>
      <c r="B63" s="361">
        <v>2767860</v>
      </c>
      <c r="C63" s="361">
        <v>1108983</v>
      </c>
      <c r="D63" s="361">
        <v>1658877</v>
      </c>
      <c r="E63" s="362">
        <v>201154</v>
      </c>
      <c r="F63" s="362">
        <v>104223</v>
      </c>
      <c r="G63" s="362">
        <v>96931</v>
      </c>
      <c r="H63" s="361">
        <v>2566706</v>
      </c>
      <c r="I63" s="361">
        <v>1004760</v>
      </c>
      <c r="J63" s="363">
        <v>1561946</v>
      </c>
    </row>
    <row r="64" spans="1:10" x14ac:dyDescent="0.3">
      <c r="A64" s="369" t="s">
        <v>175</v>
      </c>
      <c r="B64" s="365">
        <v>2760408</v>
      </c>
      <c r="C64" s="365">
        <v>1104842</v>
      </c>
      <c r="D64" s="365">
        <v>1655566</v>
      </c>
      <c r="E64" s="366">
        <v>207755</v>
      </c>
      <c r="F64" s="366">
        <v>107580</v>
      </c>
      <c r="G64" s="366">
        <v>100175</v>
      </c>
      <c r="H64" s="365">
        <v>2552653</v>
      </c>
      <c r="I64" s="365">
        <v>997262</v>
      </c>
      <c r="J64" s="367">
        <v>1555391</v>
      </c>
    </row>
    <row r="65" spans="1:10" x14ac:dyDescent="0.3">
      <c r="A65" s="369" t="s">
        <v>176</v>
      </c>
      <c r="B65" s="365">
        <v>2727003</v>
      </c>
      <c r="C65" s="365">
        <v>1094446</v>
      </c>
      <c r="D65" s="365">
        <v>1632557</v>
      </c>
      <c r="E65" s="366">
        <v>205007</v>
      </c>
      <c r="F65" s="366">
        <v>106458</v>
      </c>
      <c r="G65" s="366">
        <v>98549</v>
      </c>
      <c r="H65" s="365">
        <v>2521996</v>
      </c>
      <c r="I65" s="365">
        <v>987988</v>
      </c>
      <c r="J65" s="367">
        <v>1534008</v>
      </c>
    </row>
    <row r="66" spans="1:10" x14ac:dyDescent="0.3">
      <c r="A66" s="369" t="s">
        <v>177</v>
      </c>
      <c r="B66" s="365">
        <v>2666500</v>
      </c>
      <c r="C66" s="365">
        <v>1063662</v>
      </c>
      <c r="D66" s="365">
        <v>1602838</v>
      </c>
      <c r="E66" s="366">
        <v>188082</v>
      </c>
      <c r="F66" s="366">
        <v>98522</v>
      </c>
      <c r="G66" s="366">
        <v>89560</v>
      </c>
      <c r="H66" s="365">
        <v>2478418</v>
      </c>
      <c r="I66" s="365">
        <v>965140</v>
      </c>
      <c r="J66" s="367">
        <v>1513278</v>
      </c>
    </row>
    <row r="67" spans="1:10" x14ac:dyDescent="0.3">
      <c r="A67" s="369" t="s">
        <v>178</v>
      </c>
      <c r="B67" s="365">
        <v>2607850</v>
      </c>
      <c r="C67" s="365">
        <v>1036966</v>
      </c>
      <c r="D67" s="365">
        <v>1570884</v>
      </c>
      <c r="E67" s="366">
        <v>179075</v>
      </c>
      <c r="F67" s="366">
        <v>93857</v>
      </c>
      <c r="G67" s="366">
        <v>85218</v>
      </c>
      <c r="H67" s="365">
        <v>2428775</v>
      </c>
      <c r="I67" s="365">
        <v>943109</v>
      </c>
      <c r="J67" s="367">
        <v>1485666</v>
      </c>
    </row>
    <row r="68" spans="1:10" x14ac:dyDescent="0.3">
      <c r="A68" s="369" t="s">
        <v>179</v>
      </c>
      <c r="B68" s="365">
        <v>2561067</v>
      </c>
      <c r="C68" s="365">
        <v>1014863</v>
      </c>
      <c r="D68" s="365">
        <v>1546204</v>
      </c>
      <c r="E68" s="366">
        <v>175136</v>
      </c>
      <c r="F68" s="366">
        <v>91590</v>
      </c>
      <c r="G68" s="366">
        <v>83546</v>
      </c>
      <c r="H68" s="365">
        <v>2385931</v>
      </c>
      <c r="I68" s="365">
        <v>923273</v>
      </c>
      <c r="J68" s="367">
        <v>1462658</v>
      </c>
    </row>
    <row r="69" spans="1:10" x14ac:dyDescent="0.3">
      <c r="A69" s="382" t="s">
        <v>180</v>
      </c>
      <c r="B69" s="365">
        <v>2550237</v>
      </c>
      <c r="C69" s="365">
        <v>1010492</v>
      </c>
      <c r="D69" s="365">
        <v>1539745</v>
      </c>
      <c r="E69" s="366">
        <v>174926</v>
      </c>
      <c r="F69" s="366">
        <v>90617</v>
      </c>
      <c r="G69" s="366">
        <v>84309</v>
      </c>
      <c r="H69" s="365">
        <v>2375311</v>
      </c>
      <c r="I69" s="365">
        <v>919875</v>
      </c>
      <c r="J69" s="367">
        <v>1455436</v>
      </c>
    </row>
    <row r="70" spans="1:10" x14ac:dyDescent="0.3">
      <c r="A70" s="382" t="s">
        <v>181</v>
      </c>
      <c r="B70" s="365">
        <v>2572121</v>
      </c>
      <c r="C70" s="365">
        <v>1021463</v>
      </c>
      <c r="D70" s="365">
        <v>1550658</v>
      </c>
      <c r="E70" s="366">
        <v>177112</v>
      </c>
      <c r="F70" s="366">
        <v>91331</v>
      </c>
      <c r="G70" s="366">
        <v>85781</v>
      </c>
      <c r="H70" s="365">
        <v>2395009</v>
      </c>
      <c r="I70" s="365">
        <v>930132</v>
      </c>
      <c r="J70" s="367">
        <v>1464877</v>
      </c>
    </row>
    <row r="71" spans="1:10" x14ac:dyDescent="0.3">
      <c r="A71" s="382" t="s">
        <v>182</v>
      </c>
      <c r="B71" s="365">
        <v>2575285</v>
      </c>
      <c r="C71" s="365">
        <v>1021547</v>
      </c>
      <c r="D71" s="365">
        <v>1553738</v>
      </c>
      <c r="E71" s="366">
        <v>192139</v>
      </c>
      <c r="F71" s="366">
        <v>99267</v>
      </c>
      <c r="G71" s="366">
        <v>92872</v>
      </c>
      <c r="H71" s="365">
        <v>2383146</v>
      </c>
      <c r="I71" s="365">
        <v>922280</v>
      </c>
      <c r="J71" s="367">
        <v>1460866</v>
      </c>
    </row>
    <row r="72" spans="1:10" x14ac:dyDescent="0.3">
      <c r="A72" s="369" t="s">
        <v>183</v>
      </c>
      <c r="B72" s="365">
        <v>2602054</v>
      </c>
      <c r="C72" s="365">
        <v>1034443</v>
      </c>
      <c r="D72" s="365">
        <v>1567611</v>
      </c>
      <c r="E72" s="366">
        <v>200500</v>
      </c>
      <c r="F72" s="366">
        <v>103944</v>
      </c>
      <c r="G72" s="366">
        <v>96556</v>
      </c>
      <c r="H72" s="365">
        <v>2401554</v>
      </c>
      <c r="I72" s="365">
        <v>930499</v>
      </c>
      <c r="J72" s="367">
        <v>1471055</v>
      </c>
    </row>
    <row r="73" spans="1:10" x14ac:dyDescent="0.3">
      <c r="A73" s="373" t="s">
        <v>184</v>
      </c>
      <c r="B73" s="374">
        <v>2586018</v>
      </c>
      <c r="C73" s="374">
        <v>1029218</v>
      </c>
      <c r="D73" s="374">
        <v>1556800</v>
      </c>
      <c r="E73" s="375">
        <v>196704</v>
      </c>
      <c r="F73" s="375">
        <v>102386</v>
      </c>
      <c r="G73" s="375">
        <v>94318</v>
      </c>
      <c r="H73" s="374">
        <v>2389314</v>
      </c>
      <c r="I73" s="374">
        <v>926832</v>
      </c>
      <c r="J73" s="376">
        <v>1462482</v>
      </c>
    </row>
    <row r="74" spans="1:10" x14ac:dyDescent="0.3">
      <c r="A74" s="381" t="s">
        <v>185</v>
      </c>
      <c r="B74" s="378">
        <v>0</v>
      </c>
      <c r="C74" s="378">
        <v>0</v>
      </c>
      <c r="D74" s="378">
        <v>0</v>
      </c>
      <c r="E74" s="379">
        <v>0</v>
      </c>
      <c r="F74" s="379">
        <v>0</v>
      </c>
      <c r="G74" s="379">
        <v>0</v>
      </c>
      <c r="H74" s="378">
        <v>0</v>
      </c>
      <c r="I74" s="378">
        <v>0</v>
      </c>
      <c r="J74" s="380">
        <v>0</v>
      </c>
    </row>
    <row r="75" spans="1:10" x14ac:dyDescent="0.3">
      <c r="A75" s="357"/>
      <c r="B75" s="358"/>
      <c r="C75" s="358"/>
      <c r="D75" s="358"/>
      <c r="E75" s="359"/>
      <c r="F75" s="359"/>
      <c r="G75" s="359"/>
      <c r="H75" s="358"/>
      <c r="I75" s="358"/>
      <c r="J75" s="358"/>
    </row>
    <row r="76" spans="1:10" x14ac:dyDescent="0.3">
      <c r="A76" s="247"/>
      <c r="B76" s="343"/>
      <c r="C76" s="343"/>
      <c r="D76" s="343"/>
      <c r="E76" s="343"/>
      <c r="F76" s="343"/>
      <c r="G76" s="343"/>
      <c r="H76" s="343"/>
      <c r="I76" s="343"/>
      <c r="J76" s="343"/>
    </row>
    <row r="77" spans="1:10" x14ac:dyDescent="0.3">
      <c r="A77" s="384"/>
      <c r="B77" s="343"/>
      <c r="C77" s="343"/>
      <c r="D77" s="343"/>
      <c r="E77" s="343"/>
      <c r="F77" s="343"/>
      <c r="G77" s="343"/>
      <c r="H77" s="343"/>
      <c r="I77" s="343"/>
      <c r="J77" s="343"/>
    </row>
    <row r="78" spans="1:10" x14ac:dyDescent="0.3">
      <c r="A78" s="385"/>
    </row>
    <row r="79" spans="1:10" x14ac:dyDescent="0.3">
      <c r="A79" s="385"/>
    </row>
    <row r="80" spans="1:10" x14ac:dyDescent="0.3">
      <c r="A80" s="385"/>
    </row>
    <row r="81" spans="1:1" x14ac:dyDescent="0.3">
      <c r="A81" s="385"/>
    </row>
    <row r="82" spans="1:1" x14ac:dyDescent="0.3">
      <c r="A82" s="385"/>
    </row>
    <row r="83" spans="1:1" x14ac:dyDescent="0.3">
      <c r="A83" s="385"/>
    </row>
    <row r="84" spans="1:1" x14ac:dyDescent="0.3">
      <c r="A84" s="385"/>
    </row>
    <row r="85" spans="1:1" x14ac:dyDescent="0.3">
      <c r="A85" s="385"/>
    </row>
    <row r="86" spans="1:1" x14ac:dyDescent="0.3">
      <c r="A86" s="385"/>
    </row>
    <row r="111" spans="1:1" x14ac:dyDescent="0.3">
      <c r="A111" s="72" t="s">
        <v>20</v>
      </c>
    </row>
    <row r="112" spans="1:1" x14ac:dyDescent="0.3">
      <c r="A112" s="73" t="s">
        <v>21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91" orientation="portrait" r:id="rId1"/>
  <headerFooter alignWithMargins="0">
    <oddFooter>&amp;R&amp;8Pág. &amp;P</oddFooter>
  </headerFooter>
  <rowBreaks count="1" manualBreakCount="1">
    <brk id="6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9"/>
  <sheetViews>
    <sheetView showGridLines="0" showZeros="0" view="pageBreakPreview" zoomScaleNormal="130" zoomScaleSheetLayoutView="100" workbookViewId="0"/>
  </sheetViews>
  <sheetFormatPr baseColWidth="10" defaultColWidth="11.42578125" defaultRowHeight="15" x14ac:dyDescent="0.3"/>
  <cols>
    <col min="1" max="1" width="17.28515625" style="386" customWidth="1"/>
    <col min="2" max="10" width="9.7109375" style="344" customWidth="1"/>
    <col min="11" max="16384" width="11.42578125" style="344"/>
  </cols>
  <sheetData>
    <row r="3" spans="1:10" x14ac:dyDescent="0.3">
      <c r="A3" s="342"/>
      <c r="B3" s="343"/>
      <c r="C3" s="343"/>
      <c r="D3" s="343"/>
      <c r="E3" s="343"/>
      <c r="F3" s="343"/>
      <c r="G3" s="343"/>
      <c r="H3" s="343"/>
      <c r="I3" s="343"/>
      <c r="J3" s="343"/>
    </row>
    <row r="4" spans="1:10" x14ac:dyDescent="0.3">
      <c r="A4" s="342"/>
      <c r="B4" s="343"/>
      <c r="C4" s="343"/>
      <c r="D4" s="343"/>
      <c r="E4" s="343"/>
      <c r="F4" s="343"/>
      <c r="G4" s="343"/>
      <c r="H4" s="343"/>
      <c r="I4" s="343"/>
      <c r="J4" s="343"/>
    </row>
    <row r="5" spans="1:10" ht="18.75" x14ac:dyDescent="0.3">
      <c r="A5" s="345" t="s">
        <v>186</v>
      </c>
      <c r="B5" s="387"/>
      <c r="C5" s="345"/>
      <c r="D5" s="345"/>
      <c r="E5" s="345"/>
      <c r="F5" s="345"/>
      <c r="G5" s="345"/>
      <c r="H5" s="345"/>
      <c r="I5" s="345"/>
      <c r="J5" s="345"/>
    </row>
    <row r="6" spans="1:10" ht="18.75" x14ac:dyDescent="0.3">
      <c r="A6" s="345" t="s">
        <v>123</v>
      </c>
      <c r="B6" s="345"/>
      <c r="C6" s="345"/>
      <c r="D6" s="345"/>
      <c r="E6" s="345"/>
      <c r="F6" s="345"/>
      <c r="G6" s="345"/>
      <c r="H6" s="345"/>
      <c r="I6" s="345"/>
      <c r="J6" s="345"/>
    </row>
    <row r="7" spans="1:10" ht="6" customHeight="1" x14ac:dyDescent="0.3">
      <c r="A7" s="342"/>
      <c r="B7" s="343"/>
      <c r="C7" s="343"/>
      <c r="D7" s="343"/>
      <c r="E7" s="343"/>
      <c r="F7" s="343"/>
      <c r="G7" s="343"/>
      <c r="H7" s="343"/>
      <c r="I7" s="343"/>
      <c r="J7" s="343"/>
    </row>
    <row r="8" spans="1:10" ht="14.45" customHeight="1" x14ac:dyDescent="0.3">
      <c r="A8" s="347"/>
      <c r="B8" s="348"/>
      <c r="C8" s="349" t="s">
        <v>37</v>
      </c>
      <c r="D8" s="350"/>
      <c r="E8" s="348"/>
      <c r="F8" s="351" t="s">
        <v>124</v>
      </c>
      <c r="G8" s="350"/>
      <c r="H8" s="348"/>
      <c r="I8" s="349" t="s">
        <v>30</v>
      </c>
      <c r="J8" s="352"/>
    </row>
    <row r="9" spans="1:10" ht="15.75" customHeight="1" x14ac:dyDescent="0.3">
      <c r="A9" s="353"/>
      <c r="B9" s="354" t="s">
        <v>125</v>
      </c>
      <c r="C9" s="354" t="s">
        <v>12</v>
      </c>
      <c r="D9" s="354" t="s">
        <v>13</v>
      </c>
      <c r="E9" s="354" t="s">
        <v>40</v>
      </c>
      <c r="F9" s="354" t="s">
        <v>12</v>
      </c>
      <c r="G9" s="354" t="s">
        <v>13</v>
      </c>
      <c r="H9" s="354" t="s">
        <v>40</v>
      </c>
      <c r="I9" s="354" t="s">
        <v>12</v>
      </c>
      <c r="J9" s="351" t="s">
        <v>13</v>
      </c>
    </row>
    <row r="10" spans="1:10" ht="6" customHeight="1" x14ac:dyDescent="0.3">
      <c r="A10" s="370"/>
      <c r="B10" s="394"/>
      <c r="C10" s="394"/>
      <c r="D10" s="394"/>
      <c r="E10" s="395"/>
      <c r="F10" s="395"/>
      <c r="G10" s="395"/>
      <c r="H10" s="394"/>
      <c r="I10" s="394"/>
      <c r="J10" s="394"/>
    </row>
    <row r="11" spans="1:10" x14ac:dyDescent="0.3">
      <c r="A11" s="360" t="s">
        <v>126</v>
      </c>
      <c r="B11" s="388">
        <v>-0.97109923698041334</v>
      </c>
      <c r="C11" s="388">
        <v>-0.25491602766147625</v>
      </c>
      <c r="D11" s="388">
        <v>-1.477162414630764</v>
      </c>
      <c r="E11" s="389">
        <v>-1.2522139017493708</v>
      </c>
      <c r="F11" s="389">
        <v>2.2127945305823467E-2</v>
      </c>
      <c r="G11" s="389">
        <v>-2.5734130751218274</v>
      </c>
      <c r="H11" s="388">
        <v>-0.94719903629003366</v>
      </c>
      <c r="I11" s="388">
        <v>-0.28444954904538178</v>
      </c>
      <c r="J11" s="390">
        <v>-1.4001295232377473</v>
      </c>
    </row>
    <row r="12" spans="1:10" x14ac:dyDescent="0.3">
      <c r="A12" s="364" t="s">
        <v>127</v>
      </c>
      <c r="B12" s="391">
        <v>-1.3071595359132149</v>
      </c>
      <c r="C12" s="391">
        <v>-0.75355180209156569</v>
      </c>
      <c r="D12" s="391">
        <v>-1.6975707882819244</v>
      </c>
      <c r="E12" s="392">
        <v>-2.5898010052198406</v>
      </c>
      <c r="F12" s="392">
        <v>-1.3427877297740312</v>
      </c>
      <c r="G12" s="392">
        <v>-3.8833182787700293</v>
      </c>
      <c r="H12" s="391">
        <v>-1.193190451960362</v>
      </c>
      <c r="I12" s="391">
        <v>-0.68774217064995924</v>
      </c>
      <c r="J12" s="393">
        <v>-1.5373340634098132</v>
      </c>
    </row>
    <row r="13" spans="1:10" x14ac:dyDescent="0.3">
      <c r="A13" s="364" t="s">
        <v>128</v>
      </c>
      <c r="B13" s="391">
        <v>9.0083082341346632</v>
      </c>
      <c r="C13" s="391">
        <v>14.194146375710753</v>
      </c>
      <c r="D13" s="391">
        <v>5.3848084764169677</v>
      </c>
      <c r="E13" s="392">
        <v>7.8061618517046698</v>
      </c>
      <c r="F13" s="392">
        <v>9.2128400002942925</v>
      </c>
      <c r="G13" s="392">
        <v>6.3446441266176929</v>
      </c>
      <c r="H13" s="391">
        <v>9.1156111106277518</v>
      </c>
      <c r="I13" s="391">
        <v>14.756961473942168</v>
      </c>
      <c r="J13" s="393">
        <v>5.3144785836869479</v>
      </c>
    </row>
    <row r="14" spans="1:10" x14ac:dyDescent="0.3">
      <c r="A14" s="368" t="s">
        <v>129</v>
      </c>
      <c r="B14" s="391">
        <v>21.103937771489516</v>
      </c>
      <c r="C14" s="391">
        <v>29.313363743043087</v>
      </c>
      <c r="D14" s="391">
        <v>15.386801568805774</v>
      </c>
      <c r="E14" s="392">
        <v>26.745008865177738</v>
      </c>
      <c r="F14" s="392">
        <v>29.29821819318537</v>
      </c>
      <c r="G14" s="392">
        <v>24.101435437670933</v>
      </c>
      <c r="H14" s="391">
        <v>20.616650984539941</v>
      </c>
      <c r="I14" s="391">
        <v>29.315019115983969</v>
      </c>
      <c r="J14" s="393">
        <v>14.768284334670287</v>
      </c>
    </row>
    <row r="15" spans="1:10" x14ac:dyDescent="0.3">
      <c r="A15" s="368" t="s">
        <v>130</v>
      </c>
      <c r="B15" s="391">
        <v>25.273170144027045</v>
      </c>
      <c r="C15" s="391">
        <v>33.201312427447135</v>
      </c>
      <c r="D15" s="391">
        <v>19.850340054213998</v>
      </c>
      <c r="E15" s="392">
        <v>35.925813393046667</v>
      </c>
      <c r="F15" s="392">
        <v>38.431914683519302</v>
      </c>
      <c r="G15" s="392">
        <v>33.360845580494377</v>
      </c>
      <c r="H15" s="391">
        <v>24.371731510492978</v>
      </c>
      <c r="I15" s="391">
        <v>32.638441212516206</v>
      </c>
      <c r="J15" s="393">
        <v>18.912198294213145</v>
      </c>
    </row>
    <row r="16" spans="1:10" x14ac:dyDescent="0.3">
      <c r="A16" s="364" t="s">
        <v>131</v>
      </c>
      <c r="B16" s="391">
        <v>28.093011009766933</v>
      </c>
      <c r="C16" s="391">
        <v>35.212584643070599</v>
      </c>
      <c r="D16" s="391">
        <v>23.26885955396828</v>
      </c>
      <c r="E16" s="392">
        <v>52.998140791568026</v>
      </c>
      <c r="F16" s="392">
        <v>54.426994869650805</v>
      </c>
      <c r="G16" s="392">
        <v>51.499789919804172</v>
      </c>
      <c r="H16" s="391">
        <v>26.091881591905413</v>
      </c>
      <c r="I16" s="391">
        <v>33.213082450108722</v>
      </c>
      <c r="J16" s="393">
        <v>21.437990034049147</v>
      </c>
    </row>
    <row r="17" spans="1:10" x14ac:dyDescent="0.3">
      <c r="A17" s="364" t="s">
        <v>132</v>
      </c>
      <c r="B17" s="391">
        <v>25.290318595831284</v>
      </c>
      <c r="C17" s="391">
        <v>31.152079718073438</v>
      </c>
      <c r="D17" s="391">
        <v>21.31763295386045</v>
      </c>
      <c r="E17" s="392">
        <v>46.357281111237619</v>
      </c>
      <c r="F17" s="392">
        <v>49.140856642732111</v>
      </c>
      <c r="G17" s="392">
        <v>43.460684181667794</v>
      </c>
      <c r="H17" s="391">
        <v>23.633436944142574</v>
      </c>
      <c r="I17" s="391">
        <v>29.328438273812491</v>
      </c>
      <c r="J17" s="393">
        <v>19.905555657622664</v>
      </c>
    </row>
    <row r="18" spans="1:10" x14ac:dyDescent="0.3">
      <c r="A18" s="364" t="s">
        <v>133</v>
      </c>
      <c r="B18" s="391">
        <v>24.039697253966661</v>
      </c>
      <c r="C18" s="391">
        <v>28.645460098209437</v>
      </c>
      <c r="D18" s="391">
        <v>20.879618273673927</v>
      </c>
      <c r="E18" s="392">
        <v>45.806331586617475</v>
      </c>
      <c r="F18" s="392">
        <v>49.094802243030024</v>
      </c>
      <c r="G18" s="392">
        <v>42.454652785231296</v>
      </c>
      <c r="H18" s="391">
        <v>22.309454737896946</v>
      </c>
      <c r="I18" s="391">
        <v>26.589801382340099</v>
      </c>
      <c r="J18" s="393">
        <v>19.466064875748771</v>
      </c>
    </row>
    <row r="19" spans="1:10" x14ac:dyDescent="0.3">
      <c r="A19" s="364" t="s">
        <v>134</v>
      </c>
      <c r="B19" s="391">
        <v>22.624655365389803</v>
      </c>
      <c r="C19" s="391">
        <v>27.501838940770117</v>
      </c>
      <c r="D19" s="391">
        <v>19.28948802919205</v>
      </c>
      <c r="E19" s="392">
        <v>39.192436335534978</v>
      </c>
      <c r="F19" s="392">
        <v>42.223450175784222</v>
      </c>
      <c r="G19" s="392">
        <v>36.129857098930259</v>
      </c>
      <c r="H19" s="391">
        <v>21.17078615174869</v>
      </c>
      <c r="I19" s="391">
        <v>25.869053720252506</v>
      </c>
      <c r="J19" s="393">
        <v>18.06915525835738</v>
      </c>
    </row>
    <row r="20" spans="1:10" x14ac:dyDescent="0.3">
      <c r="A20" s="369" t="s">
        <v>135</v>
      </c>
      <c r="B20" s="391">
        <v>20.404454977705285</v>
      </c>
      <c r="C20" s="391">
        <v>24.431558954312315</v>
      </c>
      <c r="D20" s="391">
        <v>17.601234466422063</v>
      </c>
      <c r="E20" s="392">
        <v>35.930635143558817</v>
      </c>
      <c r="F20" s="392">
        <v>37.841520948593185</v>
      </c>
      <c r="G20" s="392">
        <v>33.965311050342393</v>
      </c>
      <c r="H20" s="391">
        <v>18.984274343544953</v>
      </c>
      <c r="I20" s="391">
        <v>22.882844816083264</v>
      </c>
      <c r="J20" s="393">
        <v>16.36817179712795</v>
      </c>
    </row>
    <row r="21" spans="1:10" x14ac:dyDescent="0.3">
      <c r="A21" s="373" t="s">
        <v>136</v>
      </c>
      <c r="B21" s="396">
        <v>20.421839393856015</v>
      </c>
      <c r="C21" s="396">
        <v>23.630212357116946</v>
      </c>
      <c r="D21" s="396">
        <v>18.173696542086194</v>
      </c>
      <c r="E21" s="397">
        <v>37.696443497315492</v>
      </c>
      <c r="F21" s="397">
        <v>37.975254257332068</v>
      </c>
      <c r="G21" s="397">
        <v>37.406946938650215</v>
      </c>
      <c r="H21" s="396">
        <v>18.85731569338461</v>
      </c>
      <c r="I21" s="396">
        <v>21.988768511235719</v>
      </c>
      <c r="J21" s="398">
        <v>16.741782063266054</v>
      </c>
    </row>
    <row r="22" spans="1:10" x14ac:dyDescent="0.3">
      <c r="A22" s="377" t="s">
        <v>137</v>
      </c>
      <c r="B22" s="399">
        <v>22.902100609905471</v>
      </c>
      <c r="C22" s="399">
        <v>25.189777746997134</v>
      </c>
      <c r="D22" s="399">
        <v>21.246190488385793</v>
      </c>
      <c r="E22" s="400">
        <v>47.137483482363621</v>
      </c>
      <c r="F22" s="400">
        <v>46.977389549367729</v>
      </c>
      <c r="G22" s="400">
        <v>47.306902938379139</v>
      </c>
      <c r="H22" s="399">
        <v>20.852316106934111</v>
      </c>
      <c r="I22" s="399">
        <v>22.88972928346006</v>
      </c>
      <c r="J22" s="401">
        <v>19.425165870229172</v>
      </c>
    </row>
    <row r="23" spans="1:10" ht="6" customHeight="1" x14ac:dyDescent="0.3">
      <c r="A23" s="370"/>
      <c r="B23" s="394"/>
      <c r="C23" s="394"/>
      <c r="D23" s="394"/>
      <c r="E23" s="395"/>
      <c r="F23" s="395"/>
      <c r="G23" s="395"/>
      <c r="H23" s="394"/>
      <c r="I23" s="394"/>
      <c r="J23" s="394"/>
    </row>
    <row r="24" spans="1:10" x14ac:dyDescent="0.3">
      <c r="A24" s="360" t="s">
        <v>138</v>
      </c>
      <c r="B24" s="388">
        <v>21.835651456903555</v>
      </c>
      <c r="C24" s="388">
        <v>24.613332547274094</v>
      </c>
      <c r="D24" s="388">
        <v>19.848561290081097</v>
      </c>
      <c r="E24" s="389">
        <v>40.466881686595343</v>
      </c>
      <c r="F24" s="389">
        <v>40.694968913300528</v>
      </c>
      <c r="G24" s="389">
        <v>40.224107831594331</v>
      </c>
      <c r="H24" s="388">
        <v>20.256513090188637</v>
      </c>
      <c r="I24" s="388">
        <v>22.89372254556875</v>
      </c>
      <c r="J24" s="390">
        <v>18.433820934331163</v>
      </c>
    </row>
    <row r="25" spans="1:10" x14ac:dyDescent="0.3">
      <c r="A25" s="364" t="s">
        <v>139</v>
      </c>
      <c r="B25" s="391">
        <v>23.497564884303891</v>
      </c>
      <c r="C25" s="391">
        <v>26.225300468527195</v>
      </c>
      <c r="D25" s="391">
        <v>21.555457809619043</v>
      </c>
      <c r="E25" s="392">
        <v>40.143737951715067</v>
      </c>
      <c r="F25" s="392">
        <v>39.755676044533125</v>
      </c>
      <c r="G25" s="392">
        <v>40.556911243257758</v>
      </c>
      <c r="H25" s="391">
        <v>22.039376143997906</v>
      </c>
      <c r="I25" s="391">
        <v>24.72410904296904</v>
      </c>
      <c r="J25" s="393">
        <v>20.195654569653197</v>
      </c>
    </row>
    <row r="26" spans="1:10" x14ac:dyDescent="0.3">
      <c r="A26" s="364" t="s">
        <v>140</v>
      </c>
      <c r="B26" s="391">
        <v>11.310392096298184</v>
      </c>
      <c r="C26" s="391">
        <v>9.3266454842629738</v>
      </c>
      <c r="D26" s="391">
        <v>12.812362271401476</v>
      </c>
      <c r="E26" s="392">
        <v>24.423772430101547</v>
      </c>
      <c r="F26" s="392">
        <v>24.293153508801478</v>
      </c>
      <c r="G26" s="392">
        <v>24.563143783379697</v>
      </c>
      <c r="H26" s="391">
        <v>10.153946083602801</v>
      </c>
      <c r="I26" s="391">
        <v>7.7173431964192716</v>
      </c>
      <c r="J26" s="393">
        <v>11.942926768819696</v>
      </c>
    </row>
    <row r="27" spans="1:10" x14ac:dyDescent="0.3">
      <c r="A27" s="368" t="s">
        <v>141</v>
      </c>
      <c r="B27" s="391">
        <v>2.073108629326089</v>
      </c>
      <c r="C27" s="391">
        <v>-1.8994845192011685</v>
      </c>
      <c r="D27" s="391">
        <v>5.1735756111162745</v>
      </c>
      <c r="E27" s="392">
        <v>11.624668310216986</v>
      </c>
      <c r="F27" s="392">
        <v>10.763372620126926</v>
      </c>
      <c r="G27" s="392">
        <v>12.553790783193802</v>
      </c>
      <c r="H27" s="391">
        <v>1.2061049185723303</v>
      </c>
      <c r="I27" s="391">
        <v>-3.2833251758806248</v>
      </c>
      <c r="J27" s="393">
        <v>4.6071712365919613</v>
      </c>
    </row>
    <row r="28" spans="1:10" x14ac:dyDescent="0.3">
      <c r="A28" s="368" t="s">
        <v>142</v>
      </c>
      <c r="B28" s="391">
        <v>-1.9836817897151102</v>
      </c>
      <c r="C28" s="391">
        <v>-5.1809077257160139</v>
      </c>
      <c r="D28" s="391">
        <v>0.44682658675225101</v>
      </c>
      <c r="E28" s="392">
        <v>-1.1268502697704041</v>
      </c>
      <c r="F28" s="392">
        <v>0.47138407399481658</v>
      </c>
      <c r="G28" s="392">
        <v>-2.8248266454473114</v>
      </c>
      <c r="H28" s="391">
        <v>-2.0629236163776525</v>
      </c>
      <c r="I28" s="391">
        <v>-5.8157249961612161</v>
      </c>
      <c r="J28" s="393">
        <v>0.70160701744722453</v>
      </c>
    </row>
    <row r="29" spans="1:10" x14ac:dyDescent="0.3">
      <c r="A29" s="364" t="s">
        <v>143</v>
      </c>
      <c r="B29" s="391">
        <v>-6.434158114548123</v>
      </c>
      <c r="C29" s="391">
        <v>-9.4255797785623852</v>
      </c>
      <c r="D29" s="391">
        <v>-4.2108056345045259</v>
      </c>
      <c r="E29" s="392">
        <v>-12.769919395730248</v>
      </c>
      <c r="F29" s="392">
        <v>-12.596662022753296</v>
      </c>
      <c r="G29" s="392">
        <v>-12.955114098815301</v>
      </c>
      <c r="H29" s="391">
        <v>-5.8164487282387123</v>
      </c>
      <c r="I29" s="391">
        <v>-9.0430381745042432</v>
      </c>
      <c r="J29" s="393">
        <v>-3.503324060402341</v>
      </c>
    </row>
    <row r="30" spans="1:10" x14ac:dyDescent="0.3">
      <c r="A30" s="364" t="s">
        <v>144</v>
      </c>
      <c r="B30" s="391">
        <v>-9.4495835447016905</v>
      </c>
      <c r="C30" s="391">
        <v>-12.326882480657471</v>
      </c>
      <c r="D30" s="391">
        <v>-7.341478132206948</v>
      </c>
      <c r="E30" s="392">
        <v>-18.344618563373619</v>
      </c>
      <c r="F30" s="392">
        <v>-19.50525761096074</v>
      </c>
      <c r="G30" s="392">
        <v>-17.089033996683252</v>
      </c>
      <c r="H30" s="391">
        <v>-8.6214209353733118</v>
      </c>
      <c r="I30" s="391">
        <v>-11.487680370078939</v>
      </c>
      <c r="J30" s="393">
        <v>-6.5977566431299053</v>
      </c>
    </row>
    <row r="31" spans="1:10" x14ac:dyDescent="0.3">
      <c r="A31" s="364" t="s">
        <v>145</v>
      </c>
      <c r="B31" s="391">
        <v>-12.330316444611805</v>
      </c>
      <c r="C31" s="391">
        <v>-15.153707300325689</v>
      </c>
      <c r="D31" s="391">
        <v>-10.268695803701057</v>
      </c>
      <c r="E31" s="392">
        <v>-25.481517036893013</v>
      </c>
      <c r="F31" s="392">
        <v>-26.999140660867109</v>
      </c>
      <c r="G31" s="392">
        <v>-23.862623218434106</v>
      </c>
      <c r="H31" s="391">
        <v>-11.084088591641175</v>
      </c>
      <c r="I31" s="391">
        <v>-13.751260450326585</v>
      </c>
      <c r="J31" s="393">
        <v>-9.2066634521100568</v>
      </c>
    </row>
    <row r="32" spans="1:10" x14ac:dyDescent="0.3">
      <c r="A32" s="364" t="s">
        <v>146</v>
      </c>
      <c r="B32" s="391">
        <v>-13.734544159449861</v>
      </c>
      <c r="C32" s="391">
        <v>-16.876498331024631</v>
      </c>
      <c r="D32" s="391">
        <v>-11.438064271879012</v>
      </c>
      <c r="E32" s="392">
        <v>-27.382635726162075</v>
      </c>
      <c r="F32" s="392">
        <v>-28.658787226974034</v>
      </c>
      <c r="G32" s="392">
        <v>-26.035474820485994</v>
      </c>
      <c r="H32" s="391">
        <v>-12.358758956002635</v>
      </c>
      <c r="I32" s="391">
        <v>-15.399922941109226</v>
      </c>
      <c r="J32" s="393">
        <v>-10.218458632016297</v>
      </c>
    </row>
    <row r="33" spans="1:10" x14ac:dyDescent="0.3">
      <c r="A33" s="369" t="s">
        <v>147</v>
      </c>
      <c r="B33" s="391">
        <v>-14.871108348756144</v>
      </c>
      <c r="C33" s="391">
        <v>-18.13388071419152</v>
      </c>
      <c r="D33" s="391">
        <v>-12.468019343843398</v>
      </c>
      <c r="E33" s="392">
        <v>-29.003884128115452</v>
      </c>
      <c r="F33" s="392">
        <v>-29.969642425382155</v>
      </c>
      <c r="G33" s="392">
        <v>-27.981873077426066</v>
      </c>
      <c r="H33" s="391">
        <v>-13.394265741008304</v>
      </c>
      <c r="I33" s="391">
        <v>-16.600575090680149</v>
      </c>
      <c r="J33" s="393">
        <v>-11.122247355498187</v>
      </c>
    </row>
    <row r="34" spans="1:10" x14ac:dyDescent="0.3">
      <c r="A34" s="373" t="s">
        <v>148</v>
      </c>
      <c r="B34" s="396">
        <v>-17.360966860124549</v>
      </c>
      <c r="C34" s="396">
        <v>-20.541196200503602</v>
      </c>
      <c r="D34" s="396">
        <v>-15.029650076003914</v>
      </c>
      <c r="E34" s="397">
        <v>-32.887818242967967</v>
      </c>
      <c r="F34" s="397">
        <v>-33.263693585107809</v>
      </c>
      <c r="G34" s="397">
        <v>-32.495922789928734</v>
      </c>
      <c r="H34" s="396">
        <v>-15.731842472715545</v>
      </c>
      <c r="I34" s="396">
        <v>-18.894634781469279</v>
      </c>
      <c r="J34" s="398">
        <v>-13.499101903377527</v>
      </c>
    </row>
    <row r="35" spans="1:10" x14ac:dyDescent="0.3">
      <c r="A35" s="381" t="s">
        <v>149</v>
      </c>
      <c r="B35" s="399">
        <v>-20.118426896994627</v>
      </c>
      <c r="C35" s="399">
        <v>-22.918781298556357</v>
      </c>
      <c r="D35" s="399">
        <v>-18.025491647420523</v>
      </c>
      <c r="E35" s="400">
        <v>-38.678832056463278</v>
      </c>
      <c r="F35" s="400">
        <v>-38.826489014761414</v>
      </c>
      <c r="G35" s="400">
        <v>-38.522923569223799</v>
      </c>
      <c r="H35" s="399">
        <v>-18.207191771106963</v>
      </c>
      <c r="I35" s="399">
        <v>-20.91029023746702</v>
      </c>
      <c r="J35" s="401">
        <v>-16.258818406721613</v>
      </c>
    </row>
    <row r="36" spans="1:10" ht="6" customHeight="1" x14ac:dyDescent="0.3">
      <c r="A36" s="370"/>
      <c r="B36" s="394"/>
      <c r="C36" s="394"/>
      <c r="D36" s="394"/>
      <c r="E36" s="395"/>
      <c r="F36" s="395"/>
      <c r="G36" s="395"/>
      <c r="H36" s="394"/>
      <c r="I36" s="394"/>
      <c r="J36" s="394"/>
    </row>
    <row r="37" spans="1:10" x14ac:dyDescent="0.3">
      <c r="A37" s="360" t="s">
        <v>150</v>
      </c>
      <c r="B37" s="388">
        <v>-21.220991168041799</v>
      </c>
      <c r="C37" s="388">
        <v>-24.208653217250607</v>
      </c>
      <c r="D37" s="388">
        <v>-18.998713366690492</v>
      </c>
      <c r="E37" s="389">
        <v>-38.543583023216087</v>
      </c>
      <c r="F37" s="389">
        <v>-39.006669196985307</v>
      </c>
      <c r="G37" s="389">
        <v>-38.04902341148744</v>
      </c>
      <c r="H37" s="388">
        <v>-19.50601985456985</v>
      </c>
      <c r="I37" s="388">
        <v>-22.397095877462917</v>
      </c>
      <c r="J37" s="390">
        <v>-17.432624262025382</v>
      </c>
    </row>
    <row r="38" spans="1:10" x14ac:dyDescent="0.3">
      <c r="A38" s="364" t="s">
        <v>151</v>
      </c>
      <c r="B38" s="391">
        <v>-22.378453942075772</v>
      </c>
      <c r="C38" s="391">
        <v>-25.409064500795182</v>
      </c>
      <c r="D38" s="391">
        <v>-20.137809308397898</v>
      </c>
      <c r="E38" s="392">
        <v>-38.46120255565593</v>
      </c>
      <c r="F38" s="392">
        <v>-38.785691540176202</v>
      </c>
      <c r="G38" s="392">
        <v>-38.117685396919931</v>
      </c>
      <c r="H38" s="391">
        <v>-20.760622295385499</v>
      </c>
      <c r="I38" s="391">
        <v>-23.746065888531859</v>
      </c>
      <c r="J38" s="393">
        <v>-18.63314582122592</v>
      </c>
    </row>
    <row r="39" spans="1:10" x14ac:dyDescent="0.3">
      <c r="A39" s="364" t="s">
        <v>152</v>
      </c>
      <c r="B39" s="391">
        <v>-21.289965667757059</v>
      </c>
      <c r="C39" s="391">
        <v>-23.583388023386803</v>
      </c>
      <c r="D39" s="391">
        <v>-19.607181250683137</v>
      </c>
      <c r="E39" s="392">
        <v>-34.921868231072153</v>
      </c>
      <c r="F39" s="392">
        <v>-34.929702659049767</v>
      </c>
      <c r="G39" s="392">
        <v>-34.9135269575454</v>
      </c>
      <c r="H39" s="391">
        <v>-19.932057239631867</v>
      </c>
      <c r="I39" s="391">
        <v>-22.17561207204384</v>
      </c>
      <c r="J39" s="393">
        <v>-18.34699412012877</v>
      </c>
    </row>
    <row r="40" spans="1:10" x14ac:dyDescent="0.3">
      <c r="A40" s="369" t="s">
        <v>153</v>
      </c>
      <c r="B40" s="391">
        <v>-22.71054674594464</v>
      </c>
      <c r="C40" s="391">
        <v>-25.091608330910475</v>
      </c>
      <c r="D40" s="391">
        <v>-20.977188621927645</v>
      </c>
      <c r="E40" s="392">
        <v>-37.650189387553247</v>
      </c>
      <c r="F40" s="392">
        <v>-37.704220279605799</v>
      </c>
      <c r="G40" s="392">
        <v>-37.592830743920381</v>
      </c>
      <c r="H40" s="391">
        <v>-21.214861042032844</v>
      </c>
      <c r="I40" s="391">
        <v>-23.51307329033051</v>
      </c>
      <c r="J40" s="393">
        <v>-19.605127770929336</v>
      </c>
    </row>
    <row r="41" spans="1:10" x14ac:dyDescent="0.3">
      <c r="A41" s="369" t="s">
        <v>154</v>
      </c>
      <c r="B41" s="391">
        <v>-22.69775867768595</v>
      </c>
      <c r="C41" s="391">
        <v>-25.178838305864303</v>
      </c>
      <c r="D41" s="391">
        <v>-20.917332092950577</v>
      </c>
      <c r="E41" s="392">
        <v>-38.084944285121431</v>
      </c>
      <c r="F41" s="392">
        <v>-38.724182202211558</v>
      </c>
      <c r="G41" s="392">
        <v>-37.382776705464899</v>
      </c>
      <c r="H41" s="391">
        <v>-21.261113662098406</v>
      </c>
      <c r="I41" s="391">
        <v>-23.555989049858304</v>
      </c>
      <c r="J41" s="393">
        <v>-19.679986012879482</v>
      </c>
    </row>
    <row r="42" spans="1:10" x14ac:dyDescent="0.3">
      <c r="A42" s="364" t="s">
        <v>155</v>
      </c>
      <c r="B42" s="391">
        <v>-20.30127777167554</v>
      </c>
      <c r="C42" s="391">
        <v>-22.454614745707833</v>
      </c>
      <c r="D42" s="391">
        <v>-18.787954452301648</v>
      </c>
      <c r="E42" s="392">
        <v>-32.781781069496922</v>
      </c>
      <c r="F42" s="392">
        <v>-33.462183789365</v>
      </c>
      <c r="G42" s="392">
        <v>-32.051504048428761</v>
      </c>
      <c r="H42" s="391">
        <v>-19.174317240230927</v>
      </c>
      <c r="I42" s="391">
        <v>-21.178603034630516</v>
      </c>
      <c r="J42" s="393">
        <v>-17.819943353487684</v>
      </c>
    </row>
    <row r="43" spans="1:10" x14ac:dyDescent="0.3">
      <c r="A43" s="382" t="s">
        <v>156</v>
      </c>
      <c r="B43" s="391">
        <v>-15.591579447726883</v>
      </c>
      <c r="C43" s="391">
        <v>-17.39767325646153</v>
      </c>
      <c r="D43" s="391">
        <v>-14.339509118960569</v>
      </c>
      <c r="E43" s="392">
        <v>-28.126107518358605</v>
      </c>
      <c r="F43" s="392">
        <v>-27.586796902315825</v>
      </c>
      <c r="G43" s="392">
        <v>-28.692533675032035</v>
      </c>
      <c r="H43" s="391">
        <v>-14.548742631385881</v>
      </c>
      <c r="I43" s="391">
        <v>-16.314392465413221</v>
      </c>
      <c r="J43" s="393">
        <v>-13.367405202116068</v>
      </c>
    </row>
    <row r="44" spans="1:10" x14ac:dyDescent="0.3">
      <c r="A44" s="382" t="s">
        <v>157</v>
      </c>
      <c r="B44" s="391">
        <v>-12.28810572555089</v>
      </c>
      <c r="C44" s="391">
        <v>-13.840063038894792</v>
      </c>
      <c r="D44" s="391">
        <v>-11.216570598757945</v>
      </c>
      <c r="E44" s="392">
        <v>-19.48909662400985</v>
      </c>
      <c r="F44" s="392">
        <v>-19.147443701774613</v>
      </c>
      <c r="G44" s="392">
        <v>-19.83853410740203</v>
      </c>
      <c r="H44" s="391">
        <v>-11.716220556467864</v>
      </c>
      <c r="I44" s="391">
        <v>-13.308210899171993</v>
      </c>
      <c r="J44" s="393">
        <v>-10.651707877892026</v>
      </c>
    </row>
    <row r="45" spans="1:10" x14ac:dyDescent="0.3">
      <c r="A45" s="382" t="s">
        <v>158</v>
      </c>
      <c r="B45" s="391">
        <v>-9.6962000760021638</v>
      </c>
      <c r="C45" s="391">
        <v>-10.75241237119624</v>
      </c>
      <c r="D45" s="391">
        <v>-8.9716127249268851</v>
      </c>
      <c r="E45" s="392">
        <v>-16.26892951431336</v>
      </c>
      <c r="F45" s="392">
        <v>-14.38944884251403</v>
      </c>
      <c r="G45" s="392">
        <v>-18.182621833611933</v>
      </c>
      <c r="H45" s="391">
        <v>-9.1472201998687588</v>
      </c>
      <c r="I45" s="391">
        <v>-10.368047805175891</v>
      </c>
      <c r="J45" s="393">
        <v>-8.3376156857452148</v>
      </c>
    </row>
    <row r="46" spans="1:10" x14ac:dyDescent="0.3">
      <c r="A46" s="369" t="s">
        <v>159</v>
      </c>
      <c r="B46" s="391">
        <v>-10.505644954296319</v>
      </c>
      <c r="C46" s="391">
        <v>-12.070480071720578</v>
      </c>
      <c r="D46" s="391">
        <v>-9.4277185430309061</v>
      </c>
      <c r="E46" s="392">
        <v>-17.462528599666921</v>
      </c>
      <c r="F46" s="392">
        <v>-16.683673860837676</v>
      </c>
      <c r="G46" s="392">
        <v>-18.264000189485152</v>
      </c>
      <c r="H46" s="391">
        <v>-9.9096955006413179</v>
      </c>
      <c r="I46" s="391">
        <v>-11.568649052874761</v>
      </c>
      <c r="J46" s="393">
        <v>-8.8066062866275967</v>
      </c>
    </row>
    <row r="47" spans="1:10" x14ac:dyDescent="0.3">
      <c r="A47" s="373" t="s">
        <v>160</v>
      </c>
      <c r="B47" s="396">
        <v>-9.4670635221119763</v>
      </c>
      <c r="C47" s="396">
        <v>-10.862619067852259</v>
      </c>
      <c r="D47" s="396">
        <v>-8.5103881516128368</v>
      </c>
      <c r="E47" s="397">
        <v>-15.281003251277287</v>
      </c>
      <c r="F47" s="397">
        <v>-14.746347728367315</v>
      </c>
      <c r="G47" s="397">
        <v>-15.832106038291604</v>
      </c>
      <c r="H47" s="396">
        <v>-8.9812392224686732</v>
      </c>
      <c r="I47" s="396">
        <v>-10.44903192717015</v>
      </c>
      <c r="J47" s="398">
        <v>-8.0096978887006021</v>
      </c>
    </row>
    <row r="48" spans="1:10" x14ac:dyDescent="0.3">
      <c r="A48" s="381" t="s">
        <v>161</v>
      </c>
      <c r="B48" s="399">
        <v>-8.6368385382038415</v>
      </c>
      <c r="C48" s="399">
        <v>-10.482161649398966</v>
      </c>
      <c r="D48" s="399">
        <v>-7.3400028069682985</v>
      </c>
      <c r="E48" s="400">
        <v>-12.059175000224624</v>
      </c>
      <c r="F48" s="400">
        <v>-11.701316124054117</v>
      </c>
      <c r="G48" s="400">
        <v>-12.435166333477664</v>
      </c>
      <c r="H48" s="399">
        <v>-8.3726313255836775</v>
      </c>
      <c r="I48" s="399">
        <v>-10.36310203746106</v>
      </c>
      <c r="J48" s="401">
        <v>-7.0176072655837851</v>
      </c>
    </row>
    <row r="49" spans="1:10" ht="6" customHeight="1" x14ac:dyDescent="0.3">
      <c r="A49" s="370"/>
      <c r="B49" s="394"/>
      <c r="C49" s="394"/>
      <c r="D49" s="394"/>
      <c r="E49" s="395"/>
      <c r="F49" s="395"/>
      <c r="G49" s="395"/>
      <c r="H49" s="394"/>
      <c r="I49" s="394"/>
      <c r="J49" s="394"/>
    </row>
    <row r="50" spans="1:10" x14ac:dyDescent="0.3">
      <c r="A50" s="383" t="s">
        <v>162</v>
      </c>
      <c r="B50" s="388">
        <v>-6.8740197971360297</v>
      </c>
      <c r="C50" s="388">
        <v>-8.8406424706327567</v>
      </c>
      <c r="D50" s="388">
        <v>-5.5052966038416198</v>
      </c>
      <c r="E50" s="389">
        <v>-7.276910809887231</v>
      </c>
      <c r="F50" s="389">
        <v>-6.6983731887278868</v>
      </c>
      <c r="G50" s="389">
        <v>-7.8852175538626907</v>
      </c>
      <c r="H50" s="388">
        <v>-6.8435664241977987</v>
      </c>
      <c r="I50" s="388">
        <v>-9.046765743611676</v>
      </c>
      <c r="J50" s="390">
        <v>-5.3584997907151317</v>
      </c>
    </row>
    <row r="51" spans="1:10" x14ac:dyDescent="0.3">
      <c r="A51" s="369" t="s">
        <v>163</v>
      </c>
      <c r="B51" s="391">
        <v>-6.448887483433408</v>
      </c>
      <c r="C51" s="391">
        <v>-8.201334815587586</v>
      </c>
      <c r="D51" s="391">
        <v>-5.2387557201353658</v>
      </c>
      <c r="E51" s="392">
        <v>-4.4855419549405706</v>
      </c>
      <c r="F51" s="392">
        <v>-4.147737125021675</v>
      </c>
      <c r="G51" s="392">
        <v>-4.8392954421645182</v>
      </c>
      <c r="H51" s="391">
        <v>-6.6022706641664968</v>
      </c>
      <c r="I51" s="391">
        <v>-8.6058889137896877</v>
      </c>
      <c r="J51" s="393">
        <v>-5.2641798039534082</v>
      </c>
    </row>
    <row r="52" spans="1:10" x14ac:dyDescent="0.3">
      <c r="A52" s="369" t="s">
        <v>164</v>
      </c>
      <c r="B52" s="391">
        <v>-7.9292953499510901</v>
      </c>
      <c r="C52" s="391">
        <v>-10.443462365002134</v>
      </c>
      <c r="D52" s="391">
        <v>-6.1757819581222959</v>
      </c>
      <c r="E52" s="392">
        <v>-7.6213790289677688</v>
      </c>
      <c r="F52" s="392">
        <v>-7.7380555740654362</v>
      </c>
      <c r="G52" s="392">
        <v>-7.4971850091764267</v>
      </c>
      <c r="H52" s="391">
        <v>-7.9542253986379308</v>
      </c>
      <c r="I52" s="391">
        <v>-10.724120976877659</v>
      </c>
      <c r="J52" s="393">
        <v>-6.0890623336256189</v>
      </c>
    </row>
    <row r="53" spans="1:10" x14ac:dyDescent="0.3">
      <c r="A53" s="369" t="s">
        <v>165</v>
      </c>
      <c r="B53" s="391">
        <v>-7.7463281260597592</v>
      </c>
      <c r="C53" s="391">
        <v>-10.154215399175767</v>
      </c>
      <c r="D53" s="391">
        <v>-6.0847077111472085</v>
      </c>
      <c r="E53" s="392">
        <v>-12.006687908135904</v>
      </c>
      <c r="F53" s="392">
        <v>-10.888912247507927</v>
      </c>
      <c r="G53" s="392">
        <v>-13.191189165606929</v>
      </c>
      <c r="H53" s="391">
        <v>-7.4087788017610441</v>
      </c>
      <c r="I53" s="391">
        <v>-10.079324544892836</v>
      </c>
      <c r="J53" s="393">
        <v>-5.6291776891614811</v>
      </c>
    </row>
    <row r="54" spans="1:10" x14ac:dyDescent="0.3">
      <c r="A54" s="369" t="s">
        <v>166</v>
      </c>
      <c r="B54" s="391">
        <v>-6.2908507073747399</v>
      </c>
      <c r="C54" s="391">
        <v>-8.2847084920673186</v>
      </c>
      <c r="D54" s="391">
        <v>-4.937156156697772</v>
      </c>
      <c r="E54" s="392">
        <v>-5.9408763505402158</v>
      </c>
      <c r="F54" s="392">
        <v>-5.8569649219361004</v>
      </c>
      <c r="G54" s="392">
        <v>-6.0310738861039326</v>
      </c>
      <c r="H54" s="391">
        <v>-6.3165448128234631</v>
      </c>
      <c r="I54" s="391">
        <v>-8.5178591298542337</v>
      </c>
      <c r="J54" s="393">
        <v>-4.8730687917228854</v>
      </c>
    </row>
    <row r="55" spans="1:10" x14ac:dyDescent="0.3">
      <c r="A55" s="369" t="s">
        <v>167</v>
      </c>
      <c r="B55" s="391">
        <v>-6.6562937628576444</v>
      </c>
      <c r="C55" s="391">
        <v>-7.9741209768259296</v>
      </c>
      <c r="D55" s="391">
        <v>-5.7719650890611813</v>
      </c>
      <c r="E55" s="392">
        <v>-8.3087734644076559</v>
      </c>
      <c r="F55" s="392">
        <v>-6.5718137468843043</v>
      </c>
      <c r="G55" s="392">
        <v>-10.134349962284153</v>
      </c>
      <c r="H55" s="391">
        <v>-6.5321998840773565</v>
      </c>
      <c r="I55" s="391">
        <v>-8.1113452157242367</v>
      </c>
      <c r="J55" s="393">
        <v>-5.5087214040854686</v>
      </c>
    </row>
    <row r="56" spans="1:10" x14ac:dyDescent="0.3">
      <c r="A56" s="382" t="s">
        <v>168</v>
      </c>
      <c r="B56" s="391">
        <v>-7.141172864250513</v>
      </c>
      <c r="C56" s="391">
        <v>-8.3115808568975549</v>
      </c>
      <c r="D56" s="391">
        <v>-6.3587574086374126</v>
      </c>
      <c r="E56" s="392">
        <v>-2.4214628456297556</v>
      </c>
      <c r="F56" s="392">
        <v>-2.3094308608999383</v>
      </c>
      <c r="G56" s="392">
        <v>-2.5409521722456581</v>
      </c>
      <c r="H56" s="391">
        <v>-7.471448389678419</v>
      </c>
      <c r="I56" s="391">
        <v>-8.8637575088556293</v>
      </c>
      <c r="J56" s="393">
        <v>-6.5715893063624424</v>
      </c>
    </row>
    <row r="57" spans="1:10" x14ac:dyDescent="0.3">
      <c r="A57" s="382" t="s">
        <v>169</v>
      </c>
      <c r="B57" s="391">
        <v>-7.5759855552211857</v>
      </c>
      <c r="C57" s="391">
        <v>-8.5217078532166077</v>
      </c>
      <c r="D57" s="391">
        <v>-6.9423147102714395</v>
      </c>
      <c r="E57" s="392">
        <v>-4.8251521626849501</v>
      </c>
      <c r="F57" s="392">
        <v>-3.5500952342963132</v>
      </c>
      <c r="G57" s="392">
        <v>-6.1405042846708575</v>
      </c>
      <c r="H57" s="391">
        <v>-7.7752155126571747</v>
      </c>
      <c r="I57" s="391">
        <v>-8.9863555025350426</v>
      </c>
      <c r="J57" s="393">
        <v>-6.9894436671072704</v>
      </c>
    </row>
    <row r="58" spans="1:10" x14ac:dyDescent="0.3">
      <c r="A58" s="382" t="s">
        <v>170</v>
      </c>
      <c r="B58" s="391">
        <v>-7.4594507870543003</v>
      </c>
      <c r="C58" s="391">
        <v>-8.5735562744234528</v>
      </c>
      <c r="D58" s="391">
        <v>-6.7100994606813629</v>
      </c>
      <c r="E58" s="392">
        <v>-2.5076923808572666</v>
      </c>
      <c r="F58" s="392">
        <v>-2.9539210443825716</v>
      </c>
      <c r="G58" s="392">
        <v>-2.0322767589654935</v>
      </c>
      <c r="H58" s="391">
        <v>-7.8406206367882216</v>
      </c>
      <c r="I58" s="391">
        <v>-9.1407981075167957</v>
      </c>
      <c r="J58" s="393">
        <v>-6.9974937827345585</v>
      </c>
    </row>
    <row r="59" spans="1:10" x14ac:dyDescent="0.3">
      <c r="A59" s="369" t="s">
        <v>171</v>
      </c>
      <c r="B59" s="391">
        <v>-5.3342628131676921</v>
      </c>
      <c r="C59" s="391">
        <v>-5.9740577707694493</v>
      </c>
      <c r="D59" s="391">
        <v>-4.9064037491169357</v>
      </c>
      <c r="E59" s="392">
        <v>-0.25976107638201379</v>
      </c>
      <c r="F59" s="392">
        <v>0.56449830558420511</v>
      </c>
      <c r="G59" s="392">
        <v>-1.1243552344338621</v>
      </c>
      <c r="H59" s="391">
        <v>-5.732517776181064</v>
      </c>
      <c r="I59" s="391">
        <v>-6.6441915469136665</v>
      </c>
      <c r="J59" s="393">
        <v>-5.1446782925356853</v>
      </c>
    </row>
    <row r="60" spans="1:10" x14ac:dyDescent="0.3">
      <c r="A60" s="373" t="s">
        <v>172</v>
      </c>
      <c r="B60" s="396">
        <v>-5.0860698692987389</v>
      </c>
      <c r="C60" s="396">
        <v>-5.5539810767874735</v>
      </c>
      <c r="D60" s="396">
        <v>-4.7735562142884849</v>
      </c>
      <c r="E60" s="397">
        <v>-0.94115497076023391</v>
      </c>
      <c r="F60" s="397">
        <v>0.194898737395136</v>
      </c>
      <c r="G60" s="397">
        <v>-2.1272621821148761</v>
      </c>
      <c r="H60" s="396">
        <v>-5.4084544131090828</v>
      </c>
      <c r="I60" s="396">
        <v>-6.1368140112942582</v>
      </c>
      <c r="J60" s="398">
        <v>-4.9391327025178491</v>
      </c>
    </row>
    <row r="61" spans="1:10" x14ac:dyDescent="0.3">
      <c r="A61" s="381" t="s">
        <v>173</v>
      </c>
      <c r="B61" s="399">
        <v>-4.5881931300268217</v>
      </c>
      <c r="C61" s="399">
        <v>-4.9692158204103682</v>
      </c>
      <c r="D61" s="399">
        <v>-4.3295025051060616</v>
      </c>
      <c r="E61" s="400">
        <v>-0.91238358935586539</v>
      </c>
      <c r="F61" s="400">
        <v>0.35550435939703279</v>
      </c>
      <c r="G61" s="400">
        <v>-2.2556786499594943</v>
      </c>
      <c r="H61" s="399">
        <v>-4.8605512240802273</v>
      </c>
      <c r="I61" s="399">
        <v>-5.4814516198367791</v>
      </c>
      <c r="J61" s="401">
        <v>-4.4530778340403945</v>
      </c>
    </row>
    <row r="62" spans="1:10" ht="6" customHeight="1" x14ac:dyDescent="0.3">
      <c r="A62" s="370"/>
      <c r="B62" s="394"/>
      <c r="C62" s="394"/>
      <c r="D62" s="394"/>
      <c r="E62" s="395"/>
      <c r="F62" s="395"/>
      <c r="G62" s="395"/>
      <c r="H62" s="394"/>
      <c r="I62" s="394"/>
      <c r="J62" s="394"/>
    </row>
    <row r="63" spans="1:10" x14ac:dyDescent="0.3">
      <c r="A63" s="383" t="s">
        <v>174</v>
      </c>
      <c r="B63" s="388">
        <v>-4.8321119847118528</v>
      </c>
      <c r="C63" s="388">
        <v>-5.0781811707831466</v>
      </c>
      <c r="D63" s="388">
        <v>-4.6668984561099025</v>
      </c>
      <c r="E63" s="389">
        <v>-1.154768456639673</v>
      </c>
      <c r="F63" s="389">
        <v>-0.69744176075460906</v>
      </c>
      <c r="G63" s="389">
        <v>-1.641822849546926</v>
      </c>
      <c r="H63" s="388">
        <v>-5.1087787945770868</v>
      </c>
      <c r="I63" s="388">
        <v>-5.5105670061888903</v>
      </c>
      <c r="J63" s="390">
        <v>-4.8485077390931419</v>
      </c>
    </row>
    <row r="64" spans="1:10" x14ac:dyDescent="0.3">
      <c r="A64" s="369" t="s">
        <v>175</v>
      </c>
      <c r="B64" s="391">
        <v>-5.1736937116435326</v>
      </c>
      <c r="C64" s="391">
        <v>-5.3096730788184727</v>
      </c>
      <c r="D64" s="391">
        <v>-5.0827303895150839</v>
      </c>
      <c r="E64" s="392">
        <v>-3.5339840086178875</v>
      </c>
      <c r="F64" s="392">
        <v>-2.691848474981005</v>
      </c>
      <c r="G64" s="392">
        <v>-4.4222879496231275</v>
      </c>
      <c r="H64" s="391">
        <v>-5.3046965684330569</v>
      </c>
      <c r="I64" s="391">
        <v>-5.5836794513362982</v>
      </c>
      <c r="J64" s="393">
        <v>-5.1249534893650761</v>
      </c>
    </row>
    <row r="65" spans="1:10" x14ac:dyDescent="0.3">
      <c r="A65" s="369" t="s">
        <v>176</v>
      </c>
      <c r="B65" s="391">
        <v>-4.7255315729528418</v>
      </c>
      <c r="C65" s="391">
        <v>-4.3263746167839665</v>
      </c>
      <c r="D65" s="391">
        <v>-4.9912618291206012</v>
      </c>
      <c r="E65" s="392">
        <v>-4.6917930813253435</v>
      </c>
      <c r="F65" s="392">
        <v>-3.8892801040030331</v>
      </c>
      <c r="G65" s="392">
        <v>-5.5437876798328425</v>
      </c>
      <c r="H65" s="391">
        <v>-4.7282730442160492</v>
      </c>
      <c r="I65" s="391">
        <v>-4.3732354082722029</v>
      </c>
      <c r="J65" s="393">
        <v>-4.9555449538101222</v>
      </c>
    </row>
    <row r="66" spans="1:10" x14ac:dyDescent="0.3">
      <c r="A66" s="369" t="s">
        <v>177</v>
      </c>
      <c r="B66" s="391">
        <v>-4.3706538228427361</v>
      </c>
      <c r="C66" s="391">
        <v>-4.0711469936499087</v>
      </c>
      <c r="D66" s="391">
        <v>-4.5683798264671793</v>
      </c>
      <c r="E66" s="392">
        <v>-3.6716841399019722</v>
      </c>
      <c r="F66" s="392">
        <v>-3.1543973813291917</v>
      </c>
      <c r="G66" s="392">
        <v>-4.2343883661248931</v>
      </c>
      <c r="H66" s="391">
        <v>-4.4232833124897084</v>
      </c>
      <c r="I66" s="391">
        <v>-4.1637539321915416</v>
      </c>
      <c r="J66" s="393">
        <v>-4.5880733673087875</v>
      </c>
    </row>
    <row r="67" spans="1:10" x14ac:dyDescent="0.3">
      <c r="A67" s="369" t="s">
        <v>178</v>
      </c>
      <c r="B67" s="391">
        <v>-4.7920674963765606</v>
      </c>
      <c r="C67" s="391">
        <v>-4.3462539307414652</v>
      </c>
      <c r="D67" s="391">
        <v>-5.0840862414933419</v>
      </c>
      <c r="E67" s="392">
        <v>-4.7691219561483278</v>
      </c>
      <c r="F67" s="392">
        <v>-3.7393721218834295</v>
      </c>
      <c r="G67" s="392">
        <v>-5.8780649436713048</v>
      </c>
      <c r="H67" s="391">
        <v>-4.793758846788422</v>
      </c>
      <c r="I67" s="391">
        <v>-4.4062316284538507</v>
      </c>
      <c r="J67" s="393">
        <v>-5.0381371018103698</v>
      </c>
    </row>
    <row r="68" spans="1:10" x14ac:dyDescent="0.3">
      <c r="A68" s="369" t="s">
        <v>179</v>
      </c>
      <c r="B68" s="391">
        <v>-4.752045676168402</v>
      </c>
      <c r="C68" s="391">
        <v>-4.6651793053239707</v>
      </c>
      <c r="D68" s="391">
        <v>-4.8089750953785497</v>
      </c>
      <c r="E68" s="392">
        <v>-5.0707080562195443</v>
      </c>
      <c r="F68" s="392">
        <v>-4.9215724948355151</v>
      </c>
      <c r="G68" s="392">
        <v>-5.2336660617059891</v>
      </c>
      <c r="H68" s="391">
        <v>-4.7285703960826577</v>
      </c>
      <c r="I68" s="391">
        <v>-4.6396693224704961</v>
      </c>
      <c r="J68" s="393">
        <v>-4.7846020947077674</v>
      </c>
    </row>
    <row r="69" spans="1:10" x14ac:dyDescent="0.3">
      <c r="A69" s="382" t="s">
        <v>180</v>
      </c>
      <c r="B69" s="391">
        <v>-4.7663556985877609</v>
      </c>
      <c r="C69" s="391">
        <v>-4.61567505828826</v>
      </c>
      <c r="D69" s="391">
        <v>-4.8649847635194412</v>
      </c>
      <c r="E69" s="392">
        <v>-4.9511513926471702</v>
      </c>
      <c r="F69" s="392">
        <v>-4.7059689563790856</v>
      </c>
      <c r="G69" s="392">
        <v>-5.2132754705101974</v>
      </c>
      <c r="H69" s="391">
        <v>-4.7527183022460182</v>
      </c>
      <c r="I69" s="391">
        <v>-4.6067709359554829</v>
      </c>
      <c r="J69" s="393">
        <v>-4.8447308925963268</v>
      </c>
    </row>
    <row r="70" spans="1:10" x14ac:dyDescent="0.3">
      <c r="A70" s="382" t="s">
        <v>181</v>
      </c>
      <c r="B70" s="391">
        <v>-4.8314278314278312</v>
      </c>
      <c r="C70" s="391">
        <v>-4.8260485120553378</v>
      </c>
      <c r="D70" s="391">
        <v>-4.8349710115309481</v>
      </c>
      <c r="E70" s="392">
        <v>-5.7699367408503015</v>
      </c>
      <c r="F70" s="392">
        <v>-5.5707771999296929</v>
      </c>
      <c r="G70" s="392">
        <v>-5.9810605230276854</v>
      </c>
      <c r="H70" s="391">
        <v>-4.7612817691509628</v>
      </c>
      <c r="I70" s="391">
        <v>-4.7522886927314811</v>
      </c>
      <c r="J70" s="393">
        <v>-4.7669910928531536</v>
      </c>
    </row>
    <row r="71" spans="1:10" x14ac:dyDescent="0.3">
      <c r="A71" s="382" t="s">
        <v>182</v>
      </c>
      <c r="B71" s="391">
        <v>-5.4062343432503157</v>
      </c>
      <c r="C71" s="391">
        <v>-5.5526740353456203</v>
      </c>
      <c r="D71" s="391">
        <v>-5.3097059291360704</v>
      </c>
      <c r="E71" s="392">
        <v>-6.2736585365853665</v>
      </c>
      <c r="F71" s="392">
        <v>-5.695312648439133</v>
      </c>
      <c r="G71" s="392">
        <v>-6.8840361747779175</v>
      </c>
      <c r="H71" s="391">
        <v>-5.3355991019548217</v>
      </c>
      <c r="I71" s="391">
        <v>-5.5372958069039262</v>
      </c>
      <c r="J71" s="393">
        <v>-5.2078189634195793</v>
      </c>
    </row>
    <row r="72" spans="1:10" x14ac:dyDescent="0.3">
      <c r="A72" s="369" t="s">
        <v>183</v>
      </c>
      <c r="B72" s="391">
        <v>-5.7023183267111301</v>
      </c>
      <c r="C72" s="391">
        <v>-5.8183692068732249</v>
      </c>
      <c r="D72" s="391">
        <v>-5.6255813323460089</v>
      </c>
      <c r="E72" s="392">
        <v>-5.230967022267178</v>
      </c>
      <c r="F72" s="392">
        <v>-4.8175449842040194</v>
      </c>
      <c r="G72" s="392">
        <v>-5.6720267286688424</v>
      </c>
      <c r="H72" s="391">
        <v>-5.7414583429002723</v>
      </c>
      <c r="I72" s="391">
        <v>-5.9288637448136976</v>
      </c>
      <c r="J72" s="393">
        <v>-5.6225311847810957</v>
      </c>
    </row>
    <row r="73" spans="1:10" x14ac:dyDescent="0.3">
      <c r="A73" s="373" t="s">
        <v>184</v>
      </c>
      <c r="B73" s="396">
        <v>-5.4413965616156901</v>
      </c>
      <c r="C73" s="396">
        <v>-5.5536284868472974</v>
      </c>
      <c r="D73" s="396">
        <v>-5.3670521970490421</v>
      </c>
      <c r="E73" s="397">
        <v>-4.5028862165560568</v>
      </c>
      <c r="F73" s="397">
        <v>-3.7870245075928435</v>
      </c>
      <c r="G73" s="397">
        <v>-5.2680212528750641</v>
      </c>
      <c r="H73" s="396">
        <v>-5.5178397154123688</v>
      </c>
      <c r="I73" s="396">
        <v>-5.7448119741041079</v>
      </c>
      <c r="J73" s="398">
        <v>-5.3734317677431047</v>
      </c>
    </row>
    <row r="74" spans="1:10" x14ac:dyDescent="0.3">
      <c r="A74" s="381" t="s">
        <v>185</v>
      </c>
      <c r="B74" s="399">
        <v>0</v>
      </c>
      <c r="C74" s="399">
        <v>0</v>
      </c>
      <c r="D74" s="399">
        <v>0</v>
      </c>
      <c r="E74" s="400">
        <v>0</v>
      </c>
      <c r="F74" s="400">
        <v>0</v>
      </c>
      <c r="G74" s="400">
        <v>0</v>
      </c>
      <c r="H74" s="399">
        <v>0</v>
      </c>
      <c r="I74" s="399">
        <v>0</v>
      </c>
      <c r="J74" s="401">
        <v>0</v>
      </c>
    </row>
    <row r="75" spans="1:10" x14ac:dyDescent="0.3">
      <c r="B75" s="402"/>
      <c r="C75" s="402"/>
      <c r="D75" s="402"/>
      <c r="E75" s="402"/>
      <c r="F75" s="402"/>
      <c r="G75" s="402"/>
      <c r="H75" s="402"/>
      <c r="I75" s="402"/>
      <c r="J75" s="402"/>
    </row>
    <row r="76" spans="1:10" x14ac:dyDescent="0.3">
      <c r="B76" s="402"/>
      <c r="C76" s="402"/>
      <c r="D76" s="402"/>
      <c r="E76" s="402"/>
      <c r="F76" s="402"/>
      <c r="G76" s="402"/>
      <c r="H76" s="402"/>
      <c r="I76" s="402"/>
      <c r="J76" s="402"/>
    </row>
    <row r="77" spans="1:10" x14ac:dyDescent="0.3">
      <c r="B77" s="343"/>
      <c r="C77" s="343"/>
      <c r="D77" s="343"/>
      <c r="E77" s="343"/>
      <c r="F77" s="343"/>
      <c r="G77" s="343"/>
      <c r="H77" s="343"/>
      <c r="I77" s="343"/>
      <c r="J77" s="343"/>
    </row>
    <row r="98" spans="1:1" x14ac:dyDescent="0.3">
      <c r="A98" s="72" t="s">
        <v>20</v>
      </c>
    </row>
    <row r="99" spans="1:1" x14ac:dyDescent="0.3">
      <c r="A99" s="73" t="s">
        <v>21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91" orientation="portrait" r:id="rId1"/>
  <headerFooter alignWithMargins="0">
    <oddFooter>&amp;R&amp;8Pág. &amp;P</oddFooter>
  </headerFooter>
  <rowBreaks count="1" manualBreakCount="1">
    <brk id="61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4.5703125" style="300" customWidth="1"/>
    <col min="2" max="2" width="22.85546875" style="300" customWidth="1"/>
    <col min="3" max="3" width="11.140625" style="300" customWidth="1"/>
    <col min="4" max="8" width="10.140625" style="300" customWidth="1"/>
    <col min="9" max="9" width="7.7109375" style="300" customWidth="1"/>
    <col min="10" max="16384" width="11.42578125" style="300"/>
  </cols>
  <sheetData>
    <row r="1" spans="1:8" s="292" customFormat="1" x14ac:dyDescent="0.3">
      <c r="B1" s="293"/>
    </row>
    <row r="2" spans="1:8" s="292" customFormat="1" x14ac:dyDescent="0.3">
      <c r="B2" s="293"/>
    </row>
    <row r="3" spans="1:8" s="292" customFormat="1" x14ac:dyDescent="0.3">
      <c r="B3" s="293"/>
    </row>
    <row r="4" spans="1:8" s="292" customFormat="1" x14ac:dyDescent="0.3">
      <c r="B4" s="293"/>
    </row>
    <row r="5" spans="1:8" s="292" customFormat="1" ht="18" customHeight="1" x14ac:dyDescent="0.3">
      <c r="A5" s="403"/>
      <c r="B5" s="75" t="str">
        <f>+'Pag01'!$B$5</f>
        <v>Noviembre 2024</v>
      </c>
      <c r="C5" s="403"/>
      <c r="D5" s="403"/>
      <c r="E5" s="403"/>
      <c r="F5" s="403"/>
      <c r="G5" s="403"/>
      <c r="H5" s="403"/>
    </row>
    <row r="6" spans="1:8" s="292" customFormat="1" ht="18.95" customHeight="1" x14ac:dyDescent="0.3">
      <c r="A6" s="294"/>
      <c r="B6" s="404" t="s">
        <v>187</v>
      </c>
      <c r="C6" s="295"/>
      <c r="D6" s="295"/>
      <c r="E6" s="295"/>
      <c r="F6" s="295"/>
      <c r="G6" s="295"/>
      <c r="H6" s="405"/>
    </row>
    <row r="7" spans="1:8" ht="18.95" customHeight="1" x14ac:dyDescent="0.35">
      <c r="A7" s="298"/>
      <c r="B7" s="404" t="s">
        <v>188</v>
      </c>
      <c r="C7" s="406"/>
      <c r="D7" s="406"/>
      <c r="E7" s="406"/>
      <c r="F7" s="406"/>
      <c r="G7" s="406"/>
      <c r="H7" s="407"/>
    </row>
    <row r="8" spans="1:8" ht="19.5" x14ac:dyDescent="0.35">
      <c r="A8" s="298"/>
      <c r="B8" s="408" t="s">
        <v>113</v>
      </c>
      <c r="C8" s="406"/>
      <c r="D8" s="406"/>
      <c r="E8" s="406"/>
      <c r="F8" s="406"/>
      <c r="G8" s="406"/>
      <c r="H8" s="407"/>
    </row>
    <row r="9" spans="1:8" ht="6" customHeight="1" x14ac:dyDescent="0.35">
      <c r="A9" s="298"/>
      <c r="B9" s="298"/>
      <c r="C9" s="298"/>
      <c r="D9" s="298"/>
      <c r="E9" s="298"/>
      <c r="F9" s="298"/>
      <c r="G9" s="298"/>
      <c r="H9" s="298"/>
    </row>
    <row r="10" spans="1:8" ht="15" customHeight="1" x14ac:dyDescent="0.35">
      <c r="A10" s="298"/>
      <c r="B10" s="302"/>
      <c r="C10" s="409"/>
      <c r="D10" s="410"/>
      <c r="E10" s="410" t="s">
        <v>11</v>
      </c>
      <c r="F10" s="410"/>
      <c r="G10" s="410"/>
      <c r="H10" s="298"/>
    </row>
    <row r="11" spans="1:8" ht="15" customHeight="1" x14ac:dyDescent="0.35">
      <c r="A11" s="298"/>
      <c r="B11" s="303" t="s">
        <v>114</v>
      </c>
      <c r="C11" s="411" t="s">
        <v>40</v>
      </c>
      <c r="D11" s="412" t="s">
        <v>40</v>
      </c>
      <c r="E11" s="413" t="s">
        <v>189</v>
      </c>
      <c r="F11" s="413" t="s">
        <v>190</v>
      </c>
      <c r="G11" s="414" t="s">
        <v>191</v>
      </c>
      <c r="H11" s="298"/>
    </row>
    <row r="12" spans="1:8" ht="15" customHeight="1" x14ac:dyDescent="0.35">
      <c r="A12" s="298"/>
      <c r="B12" s="304" t="s">
        <v>115</v>
      </c>
      <c r="C12" s="415" t="s">
        <v>192</v>
      </c>
      <c r="D12" s="416" t="s">
        <v>193</v>
      </c>
      <c r="E12" s="416" t="s">
        <v>194</v>
      </c>
      <c r="F12" s="416" t="s">
        <v>195</v>
      </c>
      <c r="G12" s="417" t="s">
        <v>196</v>
      </c>
      <c r="H12" s="298"/>
    </row>
    <row r="13" spans="1:8" ht="6" customHeight="1" x14ac:dyDescent="0.35">
      <c r="B13" s="305"/>
      <c r="C13" s="306"/>
      <c r="D13" s="306"/>
      <c r="E13" s="306"/>
      <c r="F13" s="306"/>
    </row>
    <row r="14" spans="1:8" s="307" customFormat="1" ht="12.95" customHeight="1" x14ac:dyDescent="0.2">
      <c r="B14" s="418" t="s">
        <v>43</v>
      </c>
      <c r="C14" s="419">
        <v>47348</v>
      </c>
      <c r="D14" s="420">
        <v>4177</v>
      </c>
      <c r="E14" s="421">
        <v>8.8219143364028044E-2</v>
      </c>
      <c r="F14" s="422">
        <v>2.1234952009110134E-2</v>
      </c>
      <c r="G14" s="423">
        <v>7.5140765259313888E-2</v>
      </c>
    </row>
    <row r="15" spans="1:8" s="307" customFormat="1" ht="12.95" customHeight="1" x14ac:dyDescent="0.2">
      <c r="B15" s="424" t="s">
        <v>44</v>
      </c>
      <c r="C15" s="425">
        <v>123024</v>
      </c>
      <c r="D15" s="426">
        <v>9964</v>
      </c>
      <c r="E15" s="427">
        <v>8.0992326700481204E-2</v>
      </c>
      <c r="F15" s="428">
        <v>5.065479095493737E-2</v>
      </c>
      <c r="G15" s="429">
        <v>0.17924409505477704</v>
      </c>
    </row>
    <row r="16" spans="1:8" s="307" customFormat="1" ht="12.95" customHeight="1" x14ac:dyDescent="0.2">
      <c r="B16" s="424" t="s">
        <v>45</v>
      </c>
      <c r="C16" s="425">
        <v>56013</v>
      </c>
      <c r="D16" s="426">
        <v>4902</v>
      </c>
      <c r="E16" s="427">
        <v>8.7515398211129553E-2</v>
      </c>
      <c r="F16" s="428">
        <v>2.4920693020985846E-2</v>
      </c>
      <c r="G16" s="429">
        <v>8.8182913885840722E-2</v>
      </c>
    </row>
    <row r="17" spans="2:7" s="307" customFormat="1" ht="12.95" customHeight="1" x14ac:dyDescent="0.2">
      <c r="B17" s="424" t="s">
        <v>46</v>
      </c>
      <c r="C17" s="425">
        <v>72654</v>
      </c>
      <c r="D17" s="426">
        <v>7097</v>
      </c>
      <c r="E17" s="427">
        <v>9.7682164781016878E-2</v>
      </c>
      <c r="F17" s="428">
        <v>3.6079591670733692E-2</v>
      </c>
      <c r="G17" s="429">
        <v>0.12766914317580816</v>
      </c>
    </row>
    <row r="18" spans="2:7" s="307" customFormat="1" ht="12.95" customHeight="1" x14ac:dyDescent="0.2">
      <c r="B18" s="424" t="s">
        <v>47</v>
      </c>
      <c r="C18" s="425">
        <v>34705</v>
      </c>
      <c r="D18" s="426">
        <v>3325</v>
      </c>
      <c r="E18" s="427">
        <v>9.5807520530182974E-2</v>
      </c>
      <c r="F18" s="428">
        <v>1.6903570847567918E-2</v>
      </c>
      <c r="G18" s="429">
        <v>5.9813991976829947E-2</v>
      </c>
    </row>
    <row r="19" spans="2:7" s="307" customFormat="1" ht="12.95" customHeight="1" x14ac:dyDescent="0.2">
      <c r="B19" s="424" t="s">
        <v>48</v>
      </c>
      <c r="C19" s="425">
        <v>37621</v>
      </c>
      <c r="D19" s="426">
        <v>3456</v>
      </c>
      <c r="E19" s="427">
        <v>9.1863586826506471E-2</v>
      </c>
      <c r="F19" s="428">
        <v>1.7569546120058566E-2</v>
      </c>
      <c r="G19" s="429">
        <v>6.2170573314864454E-2</v>
      </c>
    </row>
    <row r="20" spans="2:7" s="307" customFormat="1" ht="12.95" customHeight="1" x14ac:dyDescent="0.2">
      <c r="B20" s="424" t="s">
        <v>49</v>
      </c>
      <c r="C20" s="425">
        <v>120070</v>
      </c>
      <c r="D20" s="426">
        <v>9092</v>
      </c>
      <c r="E20" s="427">
        <v>7.5722495211126839E-2</v>
      </c>
      <c r="F20" s="428">
        <v>4.6221734179274443E-2</v>
      </c>
      <c r="G20" s="429">
        <v>0.16355753836190615</v>
      </c>
    </row>
    <row r="21" spans="2:7" s="307" customFormat="1" ht="12.95" customHeight="1" x14ac:dyDescent="0.2">
      <c r="B21" s="424" t="s">
        <v>50</v>
      </c>
      <c r="C21" s="425">
        <v>154878</v>
      </c>
      <c r="D21" s="426">
        <v>13576</v>
      </c>
      <c r="E21" s="427">
        <v>8.7656090600343503E-2</v>
      </c>
      <c r="F21" s="428">
        <v>6.9017406865137465E-2</v>
      </c>
      <c r="G21" s="430">
        <v>0.24422097897065967</v>
      </c>
    </row>
    <row r="22" spans="2:7" s="307" customFormat="1" ht="12.95" customHeight="1" x14ac:dyDescent="0.2">
      <c r="B22" s="431" t="s">
        <v>51</v>
      </c>
      <c r="C22" s="432">
        <v>646313</v>
      </c>
      <c r="D22" s="433">
        <v>55589</v>
      </c>
      <c r="E22" s="434">
        <v>8.6009410301200809E-2</v>
      </c>
      <c r="F22" s="435">
        <v>0.28260228566780543</v>
      </c>
      <c r="G22" s="436">
        <v>1</v>
      </c>
    </row>
    <row r="23" spans="2:7" s="307" customFormat="1" ht="6" customHeight="1" x14ac:dyDescent="0.2">
      <c r="B23" s="324"/>
      <c r="C23" s="437"/>
      <c r="D23" s="438"/>
      <c r="E23" s="438"/>
      <c r="F23" s="438"/>
      <c r="G23" s="439"/>
    </row>
    <row r="24" spans="2:7" s="307" customFormat="1" ht="12.95" customHeight="1" x14ac:dyDescent="0.2">
      <c r="B24" s="418" t="s">
        <v>52</v>
      </c>
      <c r="C24" s="419">
        <v>7030</v>
      </c>
      <c r="D24" s="420">
        <v>769</v>
      </c>
      <c r="E24" s="440">
        <v>0.10938833570412518</v>
      </c>
      <c r="F24" s="441">
        <v>3.9094273629412726E-3</v>
      </c>
      <c r="G24" s="442">
        <v>0.16081137599330825</v>
      </c>
    </row>
    <row r="25" spans="2:7" s="307" customFormat="1" ht="12.95" customHeight="1" x14ac:dyDescent="0.2">
      <c r="B25" s="424" t="s">
        <v>53</v>
      </c>
      <c r="C25" s="425">
        <v>4463</v>
      </c>
      <c r="D25" s="426">
        <v>471</v>
      </c>
      <c r="E25" s="427">
        <v>0.10553439390544476</v>
      </c>
      <c r="F25" s="428">
        <v>2.3944607125427038E-3</v>
      </c>
      <c r="G25" s="429">
        <v>9.8494353826850692E-2</v>
      </c>
    </row>
    <row r="26" spans="2:7" s="307" customFormat="1" ht="12.95" customHeight="1" x14ac:dyDescent="0.2">
      <c r="B26" s="424" t="s">
        <v>54</v>
      </c>
      <c r="C26" s="425">
        <v>39895</v>
      </c>
      <c r="D26" s="426">
        <v>3542</v>
      </c>
      <c r="E26" s="427">
        <v>8.8783055520741949E-2</v>
      </c>
      <c r="F26" s="428">
        <v>1.8006751260777616E-2</v>
      </c>
      <c r="G26" s="430">
        <v>0.74069427017984102</v>
      </c>
    </row>
    <row r="27" spans="2:7" s="307" customFormat="1" ht="12.95" customHeight="1" x14ac:dyDescent="0.2">
      <c r="B27" s="431" t="s">
        <v>55</v>
      </c>
      <c r="C27" s="432">
        <v>51388</v>
      </c>
      <c r="D27" s="433">
        <v>4782</v>
      </c>
      <c r="E27" s="434">
        <v>9.3056744765314864E-2</v>
      </c>
      <c r="F27" s="435">
        <v>2.431063933626159E-2</v>
      </c>
      <c r="G27" s="436">
        <v>1</v>
      </c>
    </row>
    <row r="28" spans="2:7" s="307" customFormat="1" ht="6" customHeight="1" x14ac:dyDescent="0.2">
      <c r="B28" s="324"/>
      <c r="C28" s="437"/>
      <c r="D28" s="438"/>
      <c r="E28" s="438"/>
      <c r="F28" s="438"/>
      <c r="G28" s="439"/>
    </row>
    <row r="29" spans="2:7" s="307" customFormat="1" ht="12.95" customHeight="1" x14ac:dyDescent="0.2">
      <c r="B29" s="443" t="s">
        <v>56</v>
      </c>
      <c r="C29" s="444">
        <v>54696</v>
      </c>
      <c r="D29" s="445">
        <v>4143</v>
      </c>
      <c r="E29" s="446">
        <v>7.5745941202281702E-2</v>
      </c>
      <c r="F29" s="447">
        <v>2.1062103465104929E-2</v>
      </c>
      <c r="G29" s="448"/>
    </row>
    <row r="30" spans="2:7" s="307" customFormat="1" ht="6" customHeight="1" x14ac:dyDescent="0.2">
      <c r="B30" s="324"/>
      <c r="C30" s="437"/>
      <c r="D30" s="438"/>
      <c r="E30" s="438"/>
      <c r="F30" s="438"/>
      <c r="G30" s="439"/>
    </row>
    <row r="31" spans="2:7" s="307" customFormat="1" ht="12.95" customHeight="1" x14ac:dyDescent="0.2">
      <c r="B31" s="443" t="s">
        <v>57</v>
      </c>
      <c r="C31" s="444">
        <v>31297</v>
      </c>
      <c r="D31" s="445">
        <v>4193</v>
      </c>
      <c r="E31" s="446">
        <v>0.13397450234846792</v>
      </c>
      <c r="F31" s="447">
        <v>2.1316292500406703E-2</v>
      </c>
      <c r="G31" s="448"/>
    </row>
    <row r="32" spans="2:7" s="307" customFormat="1" ht="6" customHeight="1" x14ac:dyDescent="0.2">
      <c r="B32" s="324"/>
      <c r="C32" s="437"/>
      <c r="D32" s="438"/>
      <c r="E32" s="438"/>
      <c r="F32" s="438"/>
      <c r="G32" s="439"/>
    </row>
    <row r="33" spans="2:7" s="307" customFormat="1" ht="12.95" customHeight="1" x14ac:dyDescent="0.2">
      <c r="B33" s="418" t="s">
        <v>58</v>
      </c>
      <c r="C33" s="419">
        <v>82035</v>
      </c>
      <c r="D33" s="420">
        <v>4941</v>
      </c>
      <c r="E33" s="440">
        <v>6.0230389467910039E-2</v>
      </c>
      <c r="F33" s="441">
        <v>2.5118960468521231E-2</v>
      </c>
      <c r="G33" s="442">
        <v>0.52833618477331057</v>
      </c>
    </row>
    <row r="34" spans="2:7" s="307" customFormat="1" ht="12.95" customHeight="1" x14ac:dyDescent="0.2">
      <c r="B34" s="449" t="s">
        <v>59</v>
      </c>
      <c r="C34" s="425">
        <v>76850</v>
      </c>
      <c r="D34" s="426">
        <v>4411</v>
      </c>
      <c r="E34" s="427">
        <v>5.7397527651268702E-2</v>
      </c>
      <c r="F34" s="428">
        <v>2.2424556694322435E-2</v>
      </c>
      <c r="G34" s="430">
        <v>0.47166381522668949</v>
      </c>
    </row>
    <row r="35" spans="2:7" s="307" customFormat="1" ht="12.95" customHeight="1" x14ac:dyDescent="0.2">
      <c r="B35" s="431" t="s">
        <v>60</v>
      </c>
      <c r="C35" s="432">
        <v>158885</v>
      </c>
      <c r="D35" s="433">
        <v>9352</v>
      </c>
      <c r="E35" s="434">
        <v>5.8860181892563805E-2</v>
      </c>
      <c r="F35" s="435">
        <v>4.7543517162843663E-2</v>
      </c>
      <c r="G35" s="436">
        <v>1</v>
      </c>
    </row>
    <row r="36" spans="2:7" s="307" customFormat="1" ht="6" customHeight="1" x14ac:dyDescent="0.2">
      <c r="B36" s="324"/>
      <c r="C36" s="437"/>
      <c r="D36" s="438"/>
      <c r="E36" s="438"/>
      <c r="F36" s="450"/>
      <c r="G36" s="439"/>
    </row>
    <row r="37" spans="2:7" s="307" customFormat="1" ht="12.95" customHeight="1" x14ac:dyDescent="0.2">
      <c r="B37" s="443" t="s">
        <v>61</v>
      </c>
      <c r="C37" s="444">
        <v>29527</v>
      </c>
      <c r="D37" s="445">
        <v>2049</v>
      </c>
      <c r="E37" s="446">
        <v>6.9394113861889123E-2</v>
      </c>
      <c r="F37" s="447">
        <v>1.0416666666666666E-2</v>
      </c>
      <c r="G37" s="448"/>
    </row>
    <row r="38" spans="2:7" s="307" customFormat="1" ht="6" customHeight="1" x14ac:dyDescent="0.2">
      <c r="B38" s="324"/>
      <c r="C38" s="437"/>
      <c r="D38" s="438"/>
      <c r="E38" s="438"/>
      <c r="F38" s="438"/>
      <c r="G38" s="439"/>
    </row>
    <row r="39" spans="2:7" s="307" customFormat="1" ht="12.95" customHeight="1" x14ac:dyDescent="0.2">
      <c r="B39" s="418" t="s">
        <v>62</v>
      </c>
      <c r="C39" s="419">
        <v>23689</v>
      </c>
      <c r="D39" s="420">
        <v>1848</v>
      </c>
      <c r="E39" s="440">
        <v>7.8010891130904633E-2</v>
      </c>
      <c r="F39" s="441">
        <v>9.3948267447535386E-3</v>
      </c>
      <c r="G39" s="442">
        <v>0.18824488132830805</v>
      </c>
    </row>
    <row r="40" spans="2:7" s="307" customFormat="1" ht="12.95" customHeight="1" x14ac:dyDescent="0.2">
      <c r="B40" s="424" t="s">
        <v>63</v>
      </c>
      <c r="C40" s="425">
        <v>34581</v>
      </c>
      <c r="D40" s="426">
        <v>2818</v>
      </c>
      <c r="E40" s="427">
        <v>8.1489835458777943E-2</v>
      </c>
      <c r="F40" s="428">
        <v>1.4326094029607939E-2</v>
      </c>
      <c r="G40" s="429">
        <v>0.28705307120301515</v>
      </c>
    </row>
    <row r="41" spans="2:7" s="307" customFormat="1" ht="12.95" customHeight="1" x14ac:dyDescent="0.2">
      <c r="B41" s="424" t="s">
        <v>64</v>
      </c>
      <c r="C41" s="425">
        <v>9708</v>
      </c>
      <c r="D41" s="426">
        <v>800</v>
      </c>
      <c r="E41" s="427">
        <v>8.2406262875978575E-2</v>
      </c>
      <c r="F41" s="428">
        <v>4.0670245648283714E-3</v>
      </c>
      <c r="G41" s="429">
        <v>8.1491290618315171E-2</v>
      </c>
    </row>
    <row r="42" spans="2:7" s="307" customFormat="1" ht="12.95" customHeight="1" x14ac:dyDescent="0.2">
      <c r="B42" s="424" t="s">
        <v>65</v>
      </c>
      <c r="C42" s="425">
        <v>12654</v>
      </c>
      <c r="D42" s="426">
        <v>881</v>
      </c>
      <c r="E42" s="427">
        <v>6.9622253832780145E-2</v>
      </c>
      <c r="F42" s="428">
        <v>4.478810802017244E-3</v>
      </c>
      <c r="G42" s="429">
        <v>8.9742283793419572E-2</v>
      </c>
    </row>
    <row r="43" spans="2:7" s="307" customFormat="1" ht="12.95" customHeight="1" x14ac:dyDescent="0.2">
      <c r="B43" s="424" t="s">
        <v>66</v>
      </c>
      <c r="C43" s="425">
        <v>47792</v>
      </c>
      <c r="D43" s="426">
        <v>3470</v>
      </c>
      <c r="E43" s="427">
        <v>7.2606293940408434E-2</v>
      </c>
      <c r="F43" s="428">
        <v>1.7640719049943063E-2</v>
      </c>
      <c r="G43" s="430">
        <v>0.35346847305694201</v>
      </c>
    </row>
    <row r="44" spans="2:7" s="307" customFormat="1" ht="12.95" customHeight="1" x14ac:dyDescent="0.2">
      <c r="B44" s="431" t="s">
        <v>67</v>
      </c>
      <c r="C44" s="432">
        <v>128424</v>
      </c>
      <c r="D44" s="433">
        <v>9817</v>
      </c>
      <c r="E44" s="434">
        <v>7.6442098050208684E-2</v>
      </c>
      <c r="F44" s="435">
        <v>4.9907475191150158E-2</v>
      </c>
      <c r="G44" s="436">
        <v>1</v>
      </c>
    </row>
    <row r="45" spans="2:7" s="307" customFormat="1" ht="6" customHeight="1" x14ac:dyDescent="0.2">
      <c r="B45" s="324"/>
      <c r="C45" s="437"/>
      <c r="D45" s="438"/>
      <c r="E45" s="438"/>
      <c r="F45" s="438"/>
      <c r="G45" s="439"/>
    </row>
    <row r="46" spans="2:7" s="307" customFormat="1" ht="12.95" customHeight="1" x14ac:dyDescent="0.2">
      <c r="B46" s="418" t="s">
        <v>68</v>
      </c>
      <c r="C46" s="419">
        <v>8694</v>
      </c>
      <c r="D46" s="420">
        <v>667</v>
      </c>
      <c r="E46" s="440">
        <v>7.6719576719576715E-2</v>
      </c>
      <c r="F46" s="441">
        <v>3.3908817309256547E-3</v>
      </c>
      <c r="G46" s="442">
        <v>7.6228571428571423E-2</v>
      </c>
    </row>
    <row r="47" spans="2:7" s="307" customFormat="1" ht="12.95" customHeight="1" x14ac:dyDescent="0.2">
      <c r="B47" s="424" t="s">
        <v>69</v>
      </c>
      <c r="C47" s="425">
        <v>14114</v>
      </c>
      <c r="D47" s="426">
        <v>1132</v>
      </c>
      <c r="E47" s="427">
        <v>8.0204052713617691E-2</v>
      </c>
      <c r="F47" s="428">
        <v>5.7548397592321453E-3</v>
      </c>
      <c r="G47" s="429">
        <v>0.12937142857142858</v>
      </c>
    </row>
    <row r="48" spans="2:7" s="307" customFormat="1" ht="12.95" customHeight="1" x14ac:dyDescent="0.2">
      <c r="B48" s="424" t="s">
        <v>70</v>
      </c>
      <c r="C48" s="425">
        <v>21700</v>
      </c>
      <c r="D48" s="426">
        <v>1590</v>
      </c>
      <c r="E48" s="427">
        <v>7.3271889400921664E-2</v>
      </c>
      <c r="F48" s="428">
        <v>8.0832113225963887E-3</v>
      </c>
      <c r="G48" s="429">
        <v>0.18171428571428572</v>
      </c>
    </row>
    <row r="49" spans="2:7" s="307" customFormat="1" ht="12.95" customHeight="1" x14ac:dyDescent="0.2">
      <c r="B49" s="424" t="s">
        <v>71</v>
      </c>
      <c r="C49" s="425">
        <v>6163</v>
      </c>
      <c r="D49" s="426">
        <v>522</v>
      </c>
      <c r="E49" s="427">
        <v>8.4699010222294341E-2</v>
      </c>
      <c r="F49" s="428">
        <v>2.6537335285505125E-3</v>
      </c>
      <c r="G49" s="429">
        <v>5.965714285714286E-2</v>
      </c>
    </row>
    <row r="50" spans="2:7" s="307" customFormat="1" ht="12.95" customHeight="1" x14ac:dyDescent="0.2">
      <c r="B50" s="424" t="s">
        <v>72</v>
      </c>
      <c r="C50" s="425">
        <v>17426</v>
      </c>
      <c r="D50" s="426">
        <v>1581</v>
      </c>
      <c r="E50" s="427">
        <v>9.0726500631240672E-2</v>
      </c>
      <c r="F50" s="428">
        <v>8.0374572962420687E-3</v>
      </c>
      <c r="G50" s="429">
        <v>0.18068571428571428</v>
      </c>
    </row>
    <row r="51" spans="2:7" s="307" customFormat="1" ht="12.95" customHeight="1" x14ac:dyDescent="0.2">
      <c r="B51" s="424" t="s">
        <v>73</v>
      </c>
      <c r="C51" s="425">
        <v>5029</v>
      </c>
      <c r="D51" s="426">
        <v>395</v>
      </c>
      <c r="E51" s="427">
        <v>7.8544442235036788E-2</v>
      </c>
      <c r="F51" s="428">
        <v>2.0080933788840087E-3</v>
      </c>
      <c r="G51" s="429">
        <v>4.5142857142857144E-2</v>
      </c>
    </row>
    <row r="52" spans="2:7" s="307" customFormat="1" ht="12.95" customHeight="1" x14ac:dyDescent="0.2">
      <c r="B52" s="424" t="s">
        <v>74</v>
      </c>
      <c r="C52" s="425">
        <v>2763</v>
      </c>
      <c r="D52" s="426">
        <v>300</v>
      </c>
      <c r="E52" s="427">
        <v>0.10857763300760044</v>
      </c>
      <c r="F52" s="428">
        <v>1.5251342118106394E-3</v>
      </c>
      <c r="G52" s="429">
        <v>3.4285714285714287E-2</v>
      </c>
    </row>
    <row r="53" spans="2:7" s="307" customFormat="1" ht="12.95" customHeight="1" x14ac:dyDescent="0.2">
      <c r="B53" s="424" t="s">
        <v>75</v>
      </c>
      <c r="C53" s="425">
        <v>22033</v>
      </c>
      <c r="D53" s="426">
        <v>1899</v>
      </c>
      <c r="E53" s="427">
        <v>8.6188898470476102E-2</v>
      </c>
      <c r="F53" s="428">
        <v>9.6540995607613464E-3</v>
      </c>
      <c r="G53" s="429">
        <v>0.21702857142857143</v>
      </c>
    </row>
    <row r="54" spans="2:7" s="307" customFormat="1" ht="12.95" customHeight="1" x14ac:dyDescent="0.2">
      <c r="B54" s="424" t="s">
        <v>76</v>
      </c>
      <c r="C54" s="425">
        <v>8806</v>
      </c>
      <c r="D54" s="426">
        <v>664</v>
      </c>
      <c r="E54" s="427">
        <v>7.5403134226663643E-2</v>
      </c>
      <c r="F54" s="428">
        <v>3.3756303888075483E-3</v>
      </c>
      <c r="G54" s="430">
        <v>7.5885714285714292E-2</v>
      </c>
    </row>
    <row r="55" spans="2:7" s="307" customFormat="1" ht="12.95" customHeight="1" x14ac:dyDescent="0.2">
      <c r="B55" s="431" t="s">
        <v>77</v>
      </c>
      <c r="C55" s="432">
        <v>106728</v>
      </c>
      <c r="D55" s="433">
        <v>8750</v>
      </c>
      <c r="E55" s="434">
        <v>8.1984109137246089E-2</v>
      </c>
      <c r="F55" s="435">
        <v>4.4483081177810316E-2</v>
      </c>
      <c r="G55" s="436">
        <v>1</v>
      </c>
    </row>
    <row r="56" spans="2:7" s="307" customFormat="1" ht="6" customHeight="1" x14ac:dyDescent="0.2">
      <c r="B56" s="324"/>
      <c r="C56" s="437"/>
      <c r="D56" s="438"/>
      <c r="E56" s="438"/>
      <c r="F56" s="438"/>
      <c r="G56" s="439"/>
    </row>
    <row r="57" spans="2:7" s="307" customFormat="1" ht="12.95" customHeight="1" x14ac:dyDescent="0.2">
      <c r="B57" s="418" t="s">
        <v>78</v>
      </c>
      <c r="C57" s="419">
        <v>246120</v>
      </c>
      <c r="D57" s="420">
        <v>13861</v>
      </c>
      <c r="E57" s="440">
        <v>5.6318056232731999E-2</v>
      </c>
      <c r="F57" s="441">
        <v>7.0466284366357573E-2</v>
      </c>
      <c r="G57" s="442">
        <v>0.67404201517214546</v>
      </c>
    </row>
    <row r="58" spans="2:7" s="307" customFormat="1" ht="12.95" customHeight="1" x14ac:dyDescent="0.2">
      <c r="B58" s="424" t="s">
        <v>79</v>
      </c>
      <c r="C58" s="425">
        <v>30282</v>
      </c>
      <c r="D58" s="426">
        <v>2404</v>
      </c>
      <c r="E58" s="427">
        <v>7.938709464368271E-2</v>
      </c>
      <c r="F58" s="428">
        <v>1.2221408817309256E-2</v>
      </c>
      <c r="G58" s="429">
        <v>0.11690332620112819</v>
      </c>
    </row>
    <row r="59" spans="2:7" s="307" customFormat="1" ht="12.95" customHeight="1" x14ac:dyDescent="0.2">
      <c r="B59" s="424" t="s">
        <v>80</v>
      </c>
      <c r="C59" s="425">
        <v>16407</v>
      </c>
      <c r="D59" s="426">
        <v>1324</v>
      </c>
      <c r="E59" s="427">
        <v>8.0697263363198629E-2</v>
      </c>
      <c r="F59" s="428">
        <v>6.7309256547909545E-3</v>
      </c>
      <c r="G59" s="429">
        <v>6.4384361019256958E-2</v>
      </c>
    </row>
    <row r="60" spans="2:7" s="307" customFormat="1" ht="12.95" customHeight="1" x14ac:dyDescent="0.2">
      <c r="B60" s="424" t="s">
        <v>81</v>
      </c>
      <c r="C60" s="425">
        <v>39723</v>
      </c>
      <c r="D60" s="426">
        <v>2975</v>
      </c>
      <c r="E60" s="427">
        <v>7.489363844624021E-2</v>
      </c>
      <c r="F60" s="428">
        <v>1.5124247600455507E-2</v>
      </c>
      <c r="G60" s="430">
        <v>0.14467029760746936</v>
      </c>
    </row>
    <row r="61" spans="2:7" s="307" customFormat="1" ht="12.95" customHeight="1" x14ac:dyDescent="0.2">
      <c r="B61" s="431" t="s">
        <v>82</v>
      </c>
      <c r="C61" s="432">
        <v>332532</v>
      </c>
      <c r="D61" s="433">
        <v>20564</v>
      </c>
      <c r="E61" s="434">
        <v>6.184066495856038E-2</v>
      </c>
      <c r="F61" s="435">
        <v>0.10454286643891329</v>
      </c>
      <c r="G61" s="436">
        <v>1</v>
      </c>
    </row>
    <row r="62" spans="2:7" s="307" customFormat="1" ht="6" customHeight="1" x14ac:dyDescent="0.2">
      <c r="B62" s="324"/>
      <c r="C62" s="437"/>
      <c r="D62" s="438"/>
      <c r="E62" s="438"/>
      <c r="F62" s="438"/>
      <c r="G62" s="439"/>
    </row>
    <row r="63" spans="2:7" s="307" customFormat="1" ht="12.95" customHeight="1" x14ac:dyDescent="0.2">
      <c r="B63" s="418" t="s">
        <v>83</v>
      </c>
      <c r="C63" s="419">
        <v>127667</v>
      </c>
      <c r="D63" s="420">
        <v>7903</v>
      </c>
      <c r="E63" s="440">
        <v>6.1903232628635431E-2</v>
      </c>
      <c r="F63" s="441">
        <v>4.0177118919798277E-2</v>
      </c>
      <c r="G63" s="442">
        <v>0.36328950997517701</v>
      </c>
    </row>
    <row r="64" spans="2:7" s="307" customFormat="1" ht="12.95" customHeight="1" x14ac:dyDescent="0.2">
      <c r="B64" s="424" t="s">
        <v>84</v>
      </c>
      <c r="C64" s="425">
        <v>34507</v>
      </c>
      <c r="D64" s="426">
        <v>2748</v>
      </c>
      <c r="E64" s="427">
        <v>7.963601588083577E-2</v>
      </c>
      <c r="F64" s="428">
        <v>1.3970229380185457E-2</v>
      </c>
      <c r="G64" s="429">
        <v>0.12632159602831664</v>
      </c>
    </row>
    <row r="65" spans="2:7" s="307" customFormat="1" ht="12.95" customHeight="1" x14ac:dyDescent="0.2">
      <c r="B65" s="424" t="s">
        <v>85</v>
      </c>
      <c r="C65" s="425">
        <v>152889</v>
      </c>
      <c r="D65" s="426">
        <v>11103</v>
      </c>
      <c r="E65" s="427">
        <v>7.2621313501952403E-2</v>
      </c>
      <c r="F65" s="428">
        <v>5.6445217179111759E-2</v>
      </c>
      <c r="G65" s="430">
        <v>0.51038889399650644</v>
      </c>
    </row>
    <row r="66" spans="2:7" s="307" customFormat="1" ht="12.95" customHeight="1" x14ac:dyDescent="0.2">
      <c r="B66" s="431" t="s">
        <v>86</v>
      </c>
      <c r="C66" s="432">
        <v>315063</v>
      </c>
      <c r="D66" s="433">
        <v>21754</v>
      </c>
      <c r="E66" s="434">
        <v>6.9046508158685724E-2</v>
      </c>
      <c r="F66" s="435">
        <v>0.11059256547909549</v>
      </c>
      <c r="G66" s="436">
        <v>1</v>
      </c>
    </row>
    <row r="67" spans="2:7" s="307" customFormat="1" ht="6" customHeight="1" x14ac:dyDescent="0.2">
      <c r="B67" s="324"/>
      <c r="C67" s="437"/>
      <c r="D67" s="438"/>
      <c r="E67" s="438"/>
      <c r="F67" s="438"/>
      <c r="G67" s="439"/>
    </row>
    <row r="68" spans="2:7" s="307" customFormat="1" ht="12.95" customHeight="1" x14ac:dyDescent="0.2">
      <c r="B68" s="418" t="s">
        <v>87</v>
      </c>
      <c r="C68" s="419">
        <v>47420</v>
      </c>
      <c r="D68" s="420">
        <v>3807</v>
      </c>
      <c r="E68" s="440">
        <v>8.028258118937158E-2</v>
      </c>
      <c r="F68" s="441">
        <v>1.9353953147877013E-2</v>
      </c>
      <c r="G68" s="442">
        <v>0.65412371134020619</v>
      </c>
    </row>
    <row r="69" spans="2:7" s="307" customFormat="1" ht="12.95" customHeight="1" x14ac:dyDescent="0.2">
      <c r="B69" s="424" t="s">
        <v>88</v>
      </c>
      <c r="C69" s="425">
        <v>24813</v>
      </c>
      <c r="D69" s="426">
        <v>2013</v>
      </c>
      <c r="E69" s="427">
        <v>8.1126828678515298E-2</v>
      </c>
      <c r="F69" s="428">
        <v>1.0233650561249389E-2</v>
      </c>
      <c r="G69" s="430">
        <v>0.34587628865979381</v>
      </c>
    </row>
    <row r="70" spans="2:7" s="307" customFormat="1" ht="12.95" customHeight="1" x14ac:dyDescent="0.2">
      <c r="B70" s="431" t="s">
        <v>89</v>
      </c>
      <c r="C70" s="432">
        <v>72233</v>
      </c>
      <c r="D70" s="433">
        <v>5820</v>
      </c>
      <c r="E70" s="434">
        <v>8.0572591474810676E-2</v>
      </c>
      <c r="F70" s="435">
        <v>2.9587603709126404E-2</v>
      </c>
      <c r="G70" s="436">
        <v>1</v>
      </c>
    </row>
    <row r="71" spans="2:7" s="307" customFormat="1" ht="6" customHeight="1" x14ac:dyDescent="0.2">
      <c r="B71" s="324"/>
      <c r="C71" s="437"/>
      <c r="D71" s="438"/>
      <c r="E71" s="438"/>
      <c r="F71" s="438"/>
      <c r="G71" s="439"/>
    </row>
    <row r="72" spans="2:7" s="307" customFormat="1" ht="12.95" customHeight="1" x14ac:dyDescent="0.2">
      <c r="B72" s="418" t="s">
        <v>90</v>
      </c>
      <c r="C72" s="419">
        <v>47855</v>
      </c>
      <c r="D72" s="420">
        <v>2052</v>
      </c>
      <c r="E72" s="440">
        <v>4.2879531919339672E-2</v>
      </c>
      <c r="F72" s="441">
        <v>1.0431918008784773E-2</v>
      </c>
      <c r="G72" s="442">
        <v>0.38731596828992071</v>
      </c>
    </row>
    <row r="73" spans="2:7" s="307" customFormat="1" ht="12.95" customHeight="1" x14ac:dyDescent="0.2">
      <c r="B73" s="424" t="s">
        <v>91</v>
      </c>
      <c r="C73" s="425">
        <v>12264</v>
      </c>
      <c r="D73" s="426">
        <v>607</v>
      </c>
      <c r="E73" s="427">
        <v>4.9494455316373122E-2</v>
      </c>
      <c r="F73" s="428">
        <v>3.0858548885635269E-3</v>
      </c>
      <c r="G73" s="429">
        <v>0.11457153642884108</v>
      </c>
    </row>
    <row r="74" spans="2:7" s="307" customFormat="1" ht="12.95" customHeight="1" x14ac:dyDescent="0.2">
      <c r="B74" s="424" t="s">
        <v>92</v>
      </c>
      <c r="C74" s="425">
        <v>14941</v>
      </c>
      <c r="D74" s="426">
        <v>721</v>
      </c>
      <c r="E74" s="427">
        <v>4.8256475470182719E-2</v>
      </c>
      <c r="F74" s="428">
        <v>3.6654058890515698E-3</v>
      </c>
      <c r="G74" s="429">
        <v>0.13608909022272556</v>
      </c>
    </row>
    <row r="75" spans="2:7" s="307" customFormat="1" ht="12.95" customHeight="1" x14ac:dyDescent="0.2">
      <c r="B75" s="424" t="s">
        <v>93</v>
      </c>
      <c r="C75" s="425">
        <v>46682</v>
      </c>
      <c r="D75" s="426">
        <v>1918</v>
      </c>
      <c r="E75" s="427">
        <v>4.108650014995073E-2</v>
      </c>
      <c r="F75" s="428">
        <v>9.7506913941760205E-3</v>
      </c>
      <c r="G75" s="430">
        <v>0.36202340505851266</v>
      </c>
    </row>
    <row r="76" spans="2:7" s="307" customFormat="1" ht="12.95" customHeight="1" x14ac:dyDescent="0.2">
      <c r="B76" s="431" t="s">
        <v>94</v>
      </c>
      <c r="C76" s="432">
        <v>121742</v>
      </c>
      <c r="D76" s="433">
        <v>5298</v>
      </c>
      <c r="E76" s="434">
        <v>4.35182599267303E-2</v>
      </c>
      <c r="F76" s="435">
        <v>2.693387018057589E-2</v>
      </c>
      <c r="G76" s="436">
        <v>1</v>
      </c>
    </row>
    <row r="77" spans="2:7" s="307" customFormat="1" ht="6" customHeight="1" x14ac:dyDescent="0.2">
      <c r="B77" s="324"/>
      <c r="C77" s="437"/>
      <c r="D77" s="438"/>
      <c r="E77" s="438"/>
      <c r="F77" s="438"/>
      <c r="G77" s="439"/>
    </row>
    <row r="78" spans="2:7" s="307" customFormat="1" ht="12.95" customHeight="1" x14ac:dyDescent="0.2">
      <c r="B78" s="443" t="s">
        <v>95</v>
      </c>
      <c r="C78" s="444">
        <v>287623</v>
      </c>
      <c r="D78" s="451">
        <v>20490</v>
      </c>
      <c r="E78" s="452">
        <v>7.1239087277443047E-2</v>
      </c>
      <c r="F78" s="447">
        <v>0.10416666666666667</v>
      </c>
      <c r="G78" s="448"/>
    </row>
    <row r="79" spans="2:7" s="307" customFormat="1" ht="6" customHeight="1" x14ac:dyDescent="0.2">
      <c r="B79" s="324"/>
      <c r="C79" s="437"/>
      <c r="D79" s="438"/>
      <c r="E79" s="438"/>
      <c r="F79" s="438"/>
      <c r="G79" s="439"/>
    </row>
    <row r="80" spans="2:7" s="307" customFormat="1" ht="12.95" customHeight="1" x14ac:dyDescent="0.2">
      <c r="B80" s="443" t="s">
        <v>96</v>
      </c>
      <c r="C80" s="444">
        <v>80043</v>
      </c>
      <c r="D80" s="445">
        <v>8181</v>
      </c>
      <c r="E80" s="446">
        <v>0.10220756343465387</v>
      </c>
      <c r="F80" s="447">
        <v>4.1590409956076137E-2</v>
      </c>
      <c r="G80" s="448"/>
    </row>
    <row r="81" spans="2:8" s="307" customFormat="1" ht="6" customHeight="1" x14ac:dyDescent="0.2">
      <c r="B81" s="324"/>
      <c r="C81" s="437"/>
      <c r="D81" s="438"/>
      <c r="E81" s="438"/>
      <c r="F81" s="438"/>
      <c r="G81" s="439"/>
    </row>
    <row r="82" spans="2:8" s="307" customFormat="1" ht="12.95" customHeight="1" x14ac:dyDescent="0.2">
      <c r="B82" s="443" t="s">
        <v>97</v>
      </c>
      <c r="C82" s="444">
        <v>30183</v>
      </c>
      <c r="D82" s="445">
        <v>2981</v>
      </c>
      <c r="E82" s="446">
        <v>9.8764205016068654E-2</v>
      </c>
      <c r="F82" s="447">
        <v>1.515475028469172E-2</v>
      </c>
      <c r="G82" s="448"/>
    </row>
    <row r="83" spans="2:8" s="307" customFormat="1" ht="6" customHeight="1" x14ac:dyDescent="0.2">
      <c r="B83" s="324"/>
      <c r="C83" s="437"/>
      <c r="D83" s="438"/>
      <c r="E83" s="438"/>
      <c r="F83" s="438"/>
      <c r="G83" s="439"/>
    </row>
    <row r="84" spans="2:8" s="307" customFormat="1" ht="12.95" customHeight="1" x14ac:dyDescent="0.2">
      <c r="B84" s="418" t="s">
        <v>98</v>
      </c>
      <c r="C84" s="419">
        <v>18315</v>
      </c>
      <c r="D84" s="420">
        <v>1484</v>
      </c>
      <c r="E84" s="440">
        <v>8.1026481026481023E-2</v>
      </c>
      <c r="F84" s="441">
        <v>7.5443305677566292E-3</v>
      </c>
      <c r="G84" s="442">
        <v>0.15468000833854492</v>
      </c>
    </row>
    <row r="85" spans="2:8" s="307" customFormat="1" ht="12.95" customHeight="1" x14ac:dyDescent="0.2">
      <c r="B85" s="424" t="s">
        <v>99</v>
      </c>
      <c r="C85" s="425">
        <v>61058</v>
      </c>
      <c r="D85" s="426">
        <v>5574</v>
      </c>
      <c r="E85" s="427">
        <v>9.1290248616069963E-2</v>
      </c>
      <c r="F85" s="428">
        <v>2.8336993655441678E-2</v>
      </c>
      <c r="G85" s="429">
        <v>0.58098811757348345</v>
      </c>
      <c r="H85" s="328"/>
    </row>
    <row r="86" spans="2:8" s="307" customFormat="1" ht="12.95" customHeight="1" x14ac:dyDescent="0.2">
      <c r="B86" s="424" t="s">
        <v>100</v>
      </c>
      <c r="C86" s="425">
        <v>28521</v>
      </c>
      <c r="D86" s="426">
        <v>2536</v>
      </c>
      <c r="E86" s="427">
        <v>8.8916938396269421E-2</v>
      </c>
      <c r="F86" s="428">
        <v>1.2892467870505938E-2</v>
      </c>
      <c r="G86" s="430">
        <v>0.26433187408797165</v>
      </c>
    </row>
    <row r="87" spans="2:8" s="307" customFormat="1" ht="12.95" customHeight="1" x14ac:dyDescent="0.2">
      <c r="B87" s="431" t="s">
        <v>101</v>
      </c>
      <c r="C87" s="432">
        <v>107894</v>
      </c>
      <c r="D87" s="433">
        <v>9594</v>
      </c>
      <c r="E87" s="434">
        <v>8.8920607262683748E-2</v>
      </c>
      <c r="F87" s="435">
        <v>4.8773792093704249E-2</v>
      </c>
      <c r="G87" s="436">
        <v>1</v>
      </c>
    </row>
    <row r="88" spans="2:8" s="307" customFormat="1" ht="6" customHeight="1" x14ac:dyDescent="0.2">
      <c r="B88" s="324"/>
      <c r="C88" s="437"/>
      <c r="D88" s="438"/>
      <c r="E88" s="438"/>
      <c r="F88" s="438"/>
      <c r="G88" s="453"/>
    </row>
    <row r="89" spans="2:8" s="307" customFormat="1" ht="12.95" customHeight="1" x14ac:dyDescent="0.2">
      <c r="B89" s="443" t="s">
        <v>102</v>
      </c>
      <c r="C89" s="444">
        <v>12537</v>
      </c>
      <c r="D89" s="445">
        <v>1007</v>
      </c>
      <c r="E89" s="446">
        <v>8.0322246151391885E-2</v>
      </c>
      <c r="F89" s="447">
        <v>5.1193671709777126E-3</v>
      </c>
      <c r="G89" s="454"/>
    </row>
    <row r="90" spans="2:8" s="307" customFormat="1" ht="6" customHeight="1" x14ac:dyDescent="0.2">
      <c r="B90" s="324"/>
      <c r="C90" s="437"/>
      <c r="D90" s="438"/>
      <c r="E90" s="438"/>
      <c r="F90" s="438"/>
      <c r="G90" s="453"/>
    </row>
    <row r="91" spans="2:8" s="307" customFormat="1" ht="12.95" customHeight="1" x14ac:dyDescent="0.2">
      <c r="B91" s="443" t="s">
        <v>103</v>
      </c>
      <c r="C91" s="444">
        <v>10054</v>
      </c>
      <c r="D91" s="445">
        <v>1299</v>
      </c>
      <c r="E91" s="446">
        <v>0.12920230753928785</v>
      </c>
      <c r="F91" s="447">
        <v>6.6038311371400685E-3</v>
      </c>
      <c r="G91" s="454"/>
    </row>
    <row r="92" spans="2:8" s="307" customFormat="1" ht="6" customHeight="1" x14ac:dyDescent="0.2">
      <c r="B92" s="324"/>
      <c r="C92" s="437"/>
      <c r="D92" s="438"/>
      <c r="E92" s="438"/>
      <c r="F92" s="438"/>
      <c r="G92" s="453"/>
    </row>
    <row r="93" spans="2:8" s="307" customFormat="1" ht="12.95" customHeight="1" x14ac:dyDescent="0.2">
      <c r="B93" s="443" t="s">
        <v>104</v>
      </c>
      <c r="C93" s="444">
        <v>8856</v>
      </c>
      <c r="D93" s="445">
        <v>1041</v>
      </c>
      <c r="E93" s="446">
        <v>0.11754742547425474</v>
      </c>
      <c r="F93" s="447">
        <v>5.2922157149829186E-3</v>
      </c>
      <c r="G93" s="454"/>
    </row>
    <row r="94" spans="2:8" s="307" customFormat="1" ht="6" customHeight="1" x14ac:dyDescent="0.2">
      <c r="B94" s="324"/>
      <c r="C94" s="437"/>
      <c r="D94" s="438"/>
      <c r="E94" s="438"/>
      <c r="F94" s="438"/>
      <c r="G94" s="453"/>
    </row>
    <row r="95" spans="2:8" s="307" customFormat="1" ht="15" customHeight="1" x14ac:dyDescent="0.2">
      <c r="B95" s="443" t="s">
        <v>105</v>
      </c>
      <c r="C95" s="444">
        <v>2586018</v>
      </c>
      <c r="D95" s="445">
        <v>196704</v>
      </c>
      <c r="E95" s="446">
        <v>7.606443574638691E-2</v>
      </c>
      <c r="F95" s="447">
        <v>1</v>
      </c>
      <c r="G95" s="454"/>
    </row>
    <row r="99" ht="12" customHeight="1" x14ac:dyDescent="0.35"/>
    <row r="100" ht="12" customHeight="1" x14ac:dyDescent="0.35"/>
    <row r="116" spans="2:2" x14ac:dyDescent="0.35">
      <c r="B116" s="330" t="s">
        <v>20</v>
      </c>
    </row>
    <row r="117" spans="2:2" x14ac:dyDescent="0.35">
      <c r="B117" s="331" t="s">
        <v>116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4.5703125" style="300" customWidth="1"/>
    <col min="2" max="2" width="22.85546875" style="300" customWidth="1"/>
    <col min="3" max="3" width="11.140625" style="300" customWidth="1"/>
    <col min="4" max="8" width="10.140625" style="300" customWidth="1"/>
    <col min="9" max="10" width="7.7109375" style="300" customWidth="1"/>
    <col min="11" max="16384" width="11.42578125" style="300"/>
  </cols>
  <sheetData>
    <row r="1" spans="1:9" s="292" customFormat="1" x14ac:dyDescent="0.3">
      <c r="B1" s="293"/>
    </row>
    <row r="2" spans="1:9" s="292" customFormat="1" x14ac:dyDescent="0.3">
      <c r="B2" s="293"/>
    </row>
    <row r="3" spans="1:9" s="292" customFormat="1" x14ac:dyDescent="0.3">
      <c r="B3" s="293"/>
    </row>
    <row r="4" spans="1:9" s="292" customFormat="1" x14ac:dyDescent="0.3">
      <c r="B4" s="293"/>
    </row>
    <row r="5" spans="1:9" s="292" customFormat="1" ht="18" customHeight="1" x14ac:dyDescent="0.3">
      <c r="A5" s="403"/>
      <c r="B5" s="75" t="str">
        <f>+'Pag01'!$B$5</f>
        <v>Noviembre 2024</v>
      </c>
      <c r="C5" s="403"/>
      <c r="D5" s="403"/>
      <c r="E5" s="403"/>
      <c r="F5" s="403"/>
      <c r="G5" s="403"/>
      <c r="H5" s="403"/>
      <c r="I5" s="403"/>
    </row>
    <row r="6" spans="1:9" s="292" customFormat="1" ht="18.95" customHeight="1" x14ac:dyDescent="0.3">
      <c r="A6" s="294"/>
      <c r="B6" s="404" t="s">
        <v>187</v>
      </c>
      <c r="C6" s="295"/>
      <c r="D6" s="295"/>
      <c r="E6" s="295"/>
      <c r="F6" s="295"/>
      <c r="G6" s="295"/>
      <c r="H6" s="295"/>
      <c r="I6" s="405"/>
    </row>
    <row r="7" spans="1:9" ht="18.95" customHeight="1" x14ac:dyDescent="0.35">
      <c r="A7" s="298"/>
      <c r="B7" s="404" t="s">
        <v>188</v>
      </c>
      <c r="C7" s="406"/>
      <c r="D7" s="406"/>
      <c r="E7" s="406"/>
      <c r="F7" s="406"/>
      <c r="G7" s="406"/>
      <c r="H7" s="406"/>
      <c r="I7" s="407"/>
    </row>
    <row r="8" spans="1:9" ht="18.95" customHeight="1" x14ac:dyDescent="0.35">
      <c r="A8" s="298"/>
      <c r="B8" s="408" t="s">
        <v>117</v>
      </c>
      <c r="C8" s="406"/>
      <c r="D8" s="406"/>
      <c r="E8" s="406"/>
      <c r="F8" s="406"/>
      <c r="G8" s="406"/>
      <c r="H8" s="406"/>
      <c r="I8" s="407"/>
    </row>
    <row r="9" spans="1:9" ht="6" customHeight="1" x14ac:dyDescent="0.35">
      <c r="A9" s="298"/>
      <c r="B9" s="298"/>
      <c r="C9" s="298"/>
      <c r="D9" s="298"/>
      <c r="E9" s="298"/>
      <c r="F9" s="298"/>
      <c r="G9" s="298"/>
      <c r="H9" s="298"/>
      <c r="I9" s="298"/>
    </row>
    <row r="10" spans="1:9" ht="15" customHeight="1" x14ac:dyDescent="0.35">
      <c r="A10" s="298"/>
      <c r="B10" s="302"/>
      <c r="C10" s="409"/>
      <c r="D10" s="410"/>
      <c r="E10" s="410" t="s">
        <v>11</v>
      </c>
      <c r="F10" s="410"/>
      <c r="G10" s="410"/>
      <c r="H10" s="410"/>
      <c r="I10" s="298"/>
    </row>
    <row r="11" spans="1:9" ht="15" customHeight="1" x14ac:dyDescent="0.35">
      <c r="A11" s="298"/>
      <c r="B11" s="303" t="s">
        <v>114</v>
      </c>
      <c r="C11" s="411" t="s">
        <v>40</v>
      </c>
      <c r="D11" s="412" t="s">
        <v>40</v>
      </c>
      <c r="E11" s="413" t="s">
        <v>189</v>
      </c>
      <c r="F11" s="413" t="s">
        <v>190</v>
      </c>
      <c r="G11" s="413" t="s">
        <v>190</v>
      </c>
      <c r="H11" s="414" t="s">
        <v>191</v>
      </c>
      <c r="I11" s="298"/>
    </row>
    <row r="12" spans="1:9" ht="15" customHeight="1" x14ac:dyDescent="0.35">
      <c r="A12" s="298"/>
      <c r="B12" s="304" t="s">
        <v>115</v>
      </c>
      <c r="C12" s="415" t="s">
        <v>192</v>
      </c>
      <c r="D12" s="416" t="s">
        <v>193</v>
      </c>
      <c r="E12" s="416" t="s">
        <v>194</v>
      </c>
      <c r="F12" s="416" t="s">
        <v>195</v>
      </c>
      <c r="G12" s="455" t="s">
        <v>197</v>
      </c>
      <c r="H12" s="417" t="s">
        <v>196</v>
      </c>
      <c r="I12" s="298"/>
    </row>
    <row r="13" spans="1:9" ht="6" customHeight="1" x14ac:dyDescent="0.35">
      <c r="B13" s="305"/>
      <c r="C13" s="306"/>
      <c r="D13" s="306"/>
      <c r="E13" s="306"/>
      <c r="F13" s="306"/>
      <c r="G13" s="306"/>
    </row>
    <row r="14" spans="1:9" s="307" customFormat="1" ht="12.95" customHeight="1" x14ac:dyDescent="0.2">
      <c r="B14" s="418" t="s">
        <v>43</v>
      </c>
      <c r="C14" s="419">
        <v>27662</v>
      </c>
      <c r="D14" s="420">
        <v>1982</v>
      </c>
      <c r="E14" s="421">
        <v>7.1650639866965515E-2</v>
      </c>
      <c r="F14" s="422">
        <v>2.1014016412561759E-2</v>
      </c>
      <c r="G14" s="422">
        <v>0.47450323198467798</v>
      </c>
      <c r="H14" s="423">
        <v>7.1333453302141442E-2</v>
      </c>
    </row>
    <row r="15" spans="1:9" s="307" customFormat="1" ht="12.95" customHeight="1" x14ac:dyDescent="0.2">
      <c r="B15" s="424" t="s">
        <v>44</v>
      </c>
      <c r="C15" s="425">
        <v>77355</v>
      </c>
      <c r="D15" s="426">
        <v>4993</v>
      </c>
      <c r="E15" s="427">
        <v>6.4546571003813585E-2</v>
      </c>
      <c r="F15" s="428">
        <v>5.2937933374329393E-2</v>
      </c>
      <c r="G15" s="428">
        <v>0.50110397430750697</v>
      </c>
      <c r="H15" s="429">
        <v>0.17970127766780636</v>
      </c>
    </row>
    <row r="16" spans="1:9" s="307" customFormat="1" ht="12.95" customHeight="1" x14ac:dyDescent="0.2">
      <c r="B16" s="424" t="s">
        <v>45</v>
      </c>
      <c r="C16" s="425">
        <v>35210</v>
      </c>
      <c r="D16" s="426">
        <v>2615</v>
      </c>
      <c r="E16" s="427">
        <v>7.4268673672252206E-2</v>
      </c>
      <c r="F16" s="428">
        <v>2.7725354651286074E-2</v>
      </c>
      <c r="G16" s="428">
        <v>0.53345573235414112</v>
      </c>
      <c r="H16" s="429">
        <v>9.4115529962209829E-2</v>
      </c>
    </row>
    <row r="17" spans="2:8" s="307" customFormat="1" ht="12.95" customHeight="1" x14ac:dyDescent="0.2">
      <c r="B17" s="424" t="s">
        <v>46</v>
      </c>
      <c r="C17" s="425">
        <v>42786</v>
      </c>
      <c r="D17" s="426">
        <v>3681</v>
      </c>
      <c r="E17" s="427">
        <v>8.6032814472023558E-2</v>
      </c>
      <c r="F17" s="428">
        <v>3.902754511333998E-2</v>
      </c>
      <c r="G17" s="428">
        <v>0.51866986050443853</v>
      </c>
      <c r="H17" s="429">
        <v>0.1324815547957531</v>
      </c>
    </row>
    <row r="18" spans="2:8" s="307" customFormat="1" ht="12.95" customHeight="1" x14ac:dyDescent="0.2">
      <c r="B18" s="424" t="s">
        <v>47</v>
      </c>
      <c r="C18" s="425">
        <v>20487</v>
      </c>
      <c r="D18" s="426">
        <v>1557</v>
      </c>
      <c r="E18" s="427">
        <v>7.599941426270318E-2</v>
      </c>
      <c r="F18" s="428">
        <v>1.6507983629847962E-2</v>
      </c>
      <c r="G18" s="428">
        <v>0.46827067669172934</v>
      </c>
      <c r="H18" s="429">
        <v>5.6037430268130288E-2</v>
      </c>
    </row>
    <row r="19" spans="2:8" s="307" customFormat="1" ht="12.95" customHeight="1" x14ac:dyDescent="0.2">
      <c r="B19" s="424" t="s">
        <v>48</v>
      </c>
      <c r="C19" s="425">
        <v>25535</v>
      </c>
      <c r="D19" s="426">
        <v>1981</v>
      </c>
      <c r="E19" s="427">
        <v>7.757979244174662E-2</v>
      </c>
      <c r="F19" s="428">
        <v>2.1003413982484787E-2</v>
      </c>
      <c r="G19" s="428">
        <v>0.57320601851851849</v>
      </c>
      <c r="H19" s="429">
        <v>7.1297462659708474E-2</v>
      </c>
    </row>
    <row r="20" spans="2:8" s="307" customFormat="1" ht="12.95" customHeight="1" x14ac:dyDescent="0.2">
      <c r="B20" s="424" t="s">
        <v>49</v>
      </c>
      <c r="C20" s="425">
        <v>72710</v>
      </c>
      <c r="D20" s="426">
        <v>4254</v>
      </c>
      <c r="E20" s="427">
        <v>5.8506395268876361E-2</v>
      </c>
      <c r="F20" s="428">
        <v>4.5102737547445877E-2</v>
      </c>
      <c r="G20" s="428">
        <v>0.46788385393752752</v>
      </c>
      <c r="H20" s="429">
        <v>0.15310419290984345</v>
      </c>
    </row>
    <row r="21" spans="2:8" s="307" customFormat="1" ht="12.95" customHeight="1" x14ac:dyDescent="0.2">
      <c r="B21" s="424" t="s">
        <v>50</v>
      </c>
      <c r="C21" s="425">
        <v>96445</v>
      </c>
      <c r="D21" s="426">
        <v>6722</v>
      </c>
      <c r="E21" s="427">
        <v>6.9697755197262692E-2</v>
      </c>
      <c r="F21" s="428">
        <v>7.1269534977416824E-2</v>
      </c>
      <c r="G21" s="456">
        <v>0.4951384796700059</v>
      </c>
      <c r="H21" s="430">
        <v>0.24192909843440705</v>
      </c>
    </row>
    <row r="22" spans="2:8" s="307" customFormat="1" ht="12.95" customHeight="1" x14ac:dyDescent="0.2">
      <c r="B22" s="431" t="s">
        <v>51</v>
      </c>
      <c r="C22" s="432">
        <v>398190</v>
      </c>
      <c r="D22" s="433">
        <v>27785</v>
      </c>
      <c r="E22" s="434">
        <v>6.9778246565709842E-2</v>
      </c>
      <c r="F22" s="435">
        <v>0.29458851968871264</v>
      </c>
      <c r="G22" s="435">
        <v>0.49982910288006621</v>
      </c>
      <c r="H22" s="436">
        <v>1</v>
      </c>
    </row>
    <row r="23" spans="2:8" s="307" customFormat="1" ht="6" customHeight="1" x14ac:dyDescent="0.2">
      <c r="B23" s="324"/>
      <c r="C23" s="437"/>
      <c r="D23" s="438"/>
      <c r="E23" s="438"/>
      <c r="F23" s="438"/>
      <c r="G23" s="438"/>
      <c r="H23" s="439"/>
    </row>
    <row r="24" spans="2:8" s="307" customFormat="1" ht="12.95" customHeight="1" x14ac:dyDescent="0.2">
      <c r="B24" s="418" t="s">
        <v>52</v>
      </c>
      <c r="C24" s="419">
        <v>4180</v>
      </c>
      <c r="D24" s="420">
        <v>363</v>
      </c>
      <c r="E24" s="440">
        <v>8.6842105263157901E-2</v>
      </c>
      <c r="F24" s="441">
        <v>3.8486821179414322E-3</v>
      </c>
      <c r="G24" s="441">
        <v>0.4720416124837451</v>
      </c>
      <c r="H24" s="442">
        <v>0.1662849289967934</v>
      </c>
    </row>
    <row r="25" spans="2:8" s="307" customFormat="1" ht="12.95" customHeight="1" x14ac:dyDescent="0.2">
      <c r="B25" s="424" t="s">
        <v>53</v>
      </c>
      <c r="C25" s="425">
        <v>2662</v>
      </c>
      <c r="D25" s="426">
        <v>214</v>
      </c>
      <c r="E25" s="427">
        <v>8.0390683696468818E-2</v>
      </c>
      <c r="F25" s="428">
        <v>2.2689200364723596E-3</v>
      </c>
      <c r="G25" s="428">
        <v>0.45435244161358812</v>
      </c>
      <c r="H25" s="429">
        <v>9.8030233623453963E-2</v>
      </c>
    </row>
    <row r="26" spans="2:8" s="307" customFormat="1" ht="12.95" customHeight="1" x14ac:dyDescent="0.2">
      <c r="B26" s="424" t="s">
        <v>54</v>
      </c>
      <c r="C26" s="425">
        <v>24688</v>
      </c>
      <c r="D26" s="426">
        <v>1606</v>
      </c>
      <c r="E26" s="427">
        <v>6.5051847051198958E-2</v>
      </c>
      <c r="F26" s="428">
        <v>1.7027502703619669E-2</v>
      </c>
      <c r="G26" s="456">
        <v>0.453416149068323</v>
      </c>
      <c r="H26" s="430">
        <v>0.73568483737975265</v>
      </c>
    </row>
    <row r="27" spans="2:8" s="307" customFormat="1" ht="12.95" customHeight="1" x14ac:dyDescent="0.2">
      <c r="B27" s="431" t="s">
        <v>55</v>
      </c>
      <c r="C27" s="432">
        <v>31530</v>
      </c>
      <c r="D27" s="433">
        <v>2183</v>
      </c>
      <c r="E27" s="434">
        <v>6.923564858864574E-2</v>
      </c>
      <c r="F27" s="435">
        <v>2.314510485803346E-2</v>
      </c>
      <c r="G27" s="435">
        <v>0.45650355499790884</v>
      </c>
      <c r="H27" s="436">
        <v>1</v>
      </c>
    </row>
    <row r="28" spans="2:8" s="307" customFormat="1" ht="6" customHeight="1" x14ac:dyDescent="0.2">
      <c r="B28" s="324"/>
      <c r="C28" s="437"/>
      <c r="D28" s="438"/>
      <c r="E28" s="438"/>
      <c r="F28" s="438"/>
      <c r="G28" s="438"/>
      <c r="H28" s="439"/>
    </row>
    <row r="29" spans="2:8" s="307" customFormat="1" ht="12.95" customHeight="1" x14ac:dyDescent="0.2">
      <c r="B29" s="443" t="s">
        <v>56</v>
      </c>
      <c r="C29" s="444">
        <v>32097</v>
      </c>
      <c r="D29" s="445">
        <v>1905</v>
      </c>
      <c r="E29" s="446">
        <v>5.9351341246845497E-2</v>
      </c>
      <c r="F29" s="447">
        <v>2.0197629296634788E-2</v>
      </c>
      <c r="G29" s="447">
        <v>0.45981173062997827</v>
      </c>
      <c r="H29" s="448"/>
    </row>
    <row r="30" spans="2:8" s="307" customFormat="1" ht="6" customHeight="1" x14ac:dyDescent="0.2">
      <c r="B30" s="324"/>
      <c r="C30" s="437"/>
      <c r="D30" s="438"/>
      <c r="E30" s="438"/>
      <c r="F30" s="438"/>
      <c r="G30" s="438"/>
      <c r="H30" s="439"/>
    </row>
    <row r="31" spans="2:8" s="307" customFormat="1" ht="12.95" customHeight="1" x14ac:dyDescent="0.2">
      <c r="B31" s="443" t="s">
        <v>57</v>
      </c>
      <c r="C31" s="444">
        <v>17563</v>
      </c>
      <c r="D31" s="445">
        <v>1878</v>
      </c>
      <c r="E31" s="446">
        <v>0.10692934008996186</v>
      </c>
      <c r="F31" s="447">
        <v>1.99113636845565E-2</v>
      </c>
      <c r="G31" s="447">
        <v>0.44788933937514908</v>
      </c>
      <c r="H31" s="448"/>
    </row>
    <row r="32" spans="2:8" s="307" customFormat="1" ht="6" customHeight="1" x14ac:dyDescent="0.2">
      <c r="B32" s="324"/>
      <c r="C32" s="437"/>
      <c r="D32" s="438"/>
      <c r="E32" s="438"/>
      <c r="F32" s="438"/>
      <c r="G32" s="438"/>
      <c r="H32" s="439"/>
    </row>
    <row r="33" spans="2:8" s="307" customFormat="1" ht="12.95" customHeight="1" x14ac:dyDescent="0.2">
      <c r="B33" s="418" t="s">
        <v>58</v>
      </c>
      <c r="C33" s="419">
        <v>46917</v>
      </c>
      <c r="D33" s="420">
        <v>2294</v>
      </c>
      <c r="E33" s="440">
        <v>4.8894856874906752E-2</v>
      </c>
      <c r="F33" s="441">
        <v>2.4321974596577537E-2</v>
      </c>
      <c r="G33" s="441">
        <v>0.46427848613640965</v>
      </c>
      <c r="H33" s="442">
        <v>0.53498134328358204</v>
      </c>
    </row>
    <row r="34" spans="2:8" s="307" customFormat="1" ht="12.95" customHeight="1" x14ac:dyDescent="0.2">
      <c r="B34" s="449" t="s">
        <v>59</v>
      </c>
      <c r="C34" s="425">
        <v>43794</v>
      </c>
      <c r="D34" s="426">
        <v>1994</v>
      </c>
      <c r="E34" s="427">
        <v>4.5531351326665755E-2</v>
      </c>
      <c r="F34" s="428">
        <v>2.1141245573485443E-2</v>
      </c>
      <c r="G34" s="456">
        <v>0.45205168895941961</v>
      </c>
      <c r="H34" s="430">
        <v>0.4650186567164179</v>
      </c>
    </row>
    <row r="35" spans="2:8" s="307" customFormat="1" ht="12.95" customHeight="1" x14ac:dyDescent="0.2">
      <c r="B35" s="431" t="s">
        <v>60</v>
      </c>
      <c r="C35" s="432">
        <v>90711</v>
      </c>
      <c r="D35" s="433">
        <v>4288</v>
      </c>
      <c r="E35" s="434">
        <v>4.7271003516662809E-2</v>
      </c>
      <c r="F35" s="435">
        <v>4.5463220170062976E-2</v>
      </c>
      <c r="G35" s="435">
        <v>0.4585115483319076</v>
      </c>
      <c r="H35" s="436">
        <v>1</v>
      </c>
    </row>
    <row r="36" spans="2:8" s="307" customFormat="1" ht="6" customHeight="1" x14ac:dyDescent="0.2">
      <c r="B36" s="324"/>
      <c r="C36" s="437"/>
      <c r="D36" s="438"/>
      <c r="E36" s="438"/>
      <c r="F36" s="450"/>
      <c r="G36" s="450"/>
      <c r="H36" s="439"/>
    </row>
    <row r="37" spans="2:8" s="307" customFormat="1" ht="12.95" customHeight="1" x14ac:dyDescent="0.2">
      <c r="B37" s="443" t="s">
        <v>61</v>
      </c>
      <c r="C37" s="444">
        <v>17559</v>
      </c>
      <c r="D37" s="445">
        <v>1003</v>
      </c>
      <c r="E37" s="446">
        <v>5.7121703969474344E-2</v>
      </c>
      <c r="F37" s="447">
        <v>1.0634237367204563E-2</v>
      </c>
      <c r="G37" s="447">
        <v>0.48950707662274279</v>
      </c>
      <c r="H37" s="448"/>
    </row>
    <row r="38" spans="2:8" s="307" customFormat="1" ht="6" customHeight="1" x14ac:dyDescent="0.2">
      <c r="B38" s="324"/>
      <c r="C38" s="437"/>
      <c r="D38" s="438"/>
      <c r="E38" s="438"/>
      <c r="F38" s="438"/>
      <c r="G38" s="438"/>
      <c r="H38" s="439"/>
    </row>
    <row r="39" spans="2:8" s="307" customFormat="1" ht="12.95" customHeight="1" x14ac:dyDescent="0.2">
      <c r="B39" s="418" t="s">
        <v>62</v>
      </c>
      <c r="C39" s="419">
        <v>15831</v>
      </c>
      <c r="D39" s="420">
        <v>948</v>
      </c>
      <c r="E39" s="440">
        <v>5.9882509001326509E-2</v>
      </c>
      <c r="F39" s="441">
        <v>1.0051103712971013E-2</v>
      </c>
      <c r="G39" s="441">
        <v>0.51298701298701299</v>
      </c>
      <c r="H39" s="442">
        <v>0.1917863645559377</v>
      </c>
    </row>
    <row r="40" spans="2:8" s="307" customFormat="1" ht="12.95" customHeight="1" x14ac:dyDescent="0.2">
      <c r="B40" s="424" t="s">
        <v>63</v>
      </c>
      <c r="C40" s="425">
        <v>23456</v>
      </c>
      <c r="D40" s="426">
        <v>1483</v>
      </c>
      <c r="E40" s="427">
        <v>6.322476125511596E-2</v>
      </c>
      <c r="F40" s="428">
        <v>1.5723403804151912E-2</v>
      </c>
      <c r="G40" s="428">
        <v>0.52625975869410935</v>
      </c>
      <c r="H40" s="429">
        <v>0.30002023062917255</v>
      </c>
    </row>
    <row r="41" spans="2:8" s="307" customFormat="1" ht="12.95" customHeight="1" x14ac:dyDescent="0.2">
      <c r="B41" s="424" t="s">
        <v>64</v>
      </c>
      <c r="C41" s="425">
        <v>6047</v>
      </c>
      <c r="D41" s="426">
        <v>377</v>
      </c>
      <c r="E41" s="427">
        <v>6.2344964445179431E-2</v>
      </c>
      <c r="F41" s="428">
        <v>3.997116139019063E-3</v>
      </c>
      <c r="G41" s="428">
        <v>0.47125</v>
      </c>
      <c r="H41" s="429">
        <v>7.6269471980578596E-2</v>
      </c>
    </row>
    <row r="42" spans="2:8" s="307" customFormat="1" ht="12.95" customHeight="1" x14ac:dyDescent="0.2">
      <c r="B42" s="424" t="s">
        <v>65</v>
      </c>
      <c r="C42" s="425">
        <v>7786</v>
      </c>
      <c r="D42" s="426">
        <v>394</v>
      </c>
      <c r="E42" s="427">
        <v>5.0603647572566142E-2</v>
      </c>
      <c r="F42" s="428">
        <v>4.1773574503276151E-3</v>
      </c>
      <c r="G42" s="428">
        <v>0.44721906923950056</v>
      </c>
      <c r="H42" s="429">
        <v>7.9708678939915026E-2</v>
      </c>
    </row>
    <row r="43" spans="2:8" s="307" customFormat="1" ht="12.95" customHeight="1" x14ac:dyDescent="0.2">
      <c r="B43" s="424" t="s">
        <v>66</v>
      </c>
      <c r="C43" s="425">
        <v>31277</v>
      </c>
      <c r="D43" s="426">
        <v>1741</v>
      </c>
      <c r="E43" s="427">
        <v>5.5663906384883458E-2</v>
      </c>
      <c r="F43" s="428">
        <v>1.845883076401111E-2</v>
      </c>
      <c r="G43" s="456">
        <v>0.50172910662824211</v>
      </c>
      <c r="H43" s="430">
        <v>0.35221525389439612</v>
      </c>
    </row>
    <row r="44" spans="2:8" s="307" customFormat="1" ht="12.95" customHeight="1" x14ac:dyDescent="0.2">
      <c r="B44" s="431" t="s">
        <v>67</v>
      </c>
      <c r="C44" s="432">
        <v>84397</v>
      </c>
      <c r="D44" s="433">
        <v>4943</v>
      </c>
      <c r="E44" s="434">
        <v>5.8568432527222533E-2</v>
      </c>
      <c r="F44" s="435">
        <v>5.2407811870480714E-2</v>
      </c>
      <c r="G44" s="435">
        <v>0.50351431190791485</v>
      </c>
      <c r="H44" s="436">
        <v>1</v>
      </c>
    </row>
    <row r="45" spans="2:8" s="307" customFormat="1" ht="6" customHeight="1" x14ac:dyDescent="0.2">
      <c r="B45" s="324"/>
      <c r="C45" s="437"/>
      <c r="D45" s="438"/>
      <c r="E45" s="438"/>
      <c r="F45" s="438"/>
      <c r="G45" s="438"/>
      <c r="H45" s="439"/>
    </row>
    <row r="46" spans="2:8" s="307" customFormat="1" ht="12.95" customHeight="1" x14ac:dyDescent="0.2">
      <c r="B46" s="418" t="s">
        <v>68</v>
      </c>
      <c r="C46" s="419">
        <v>5177</v>
      </c>
      <c r="D46" s="420">
        <v>310</v>
      </c>
      <c r="E46" s="440">
        <v>5.9880239520958084E-2</v>
      </c>
      <c r="F46" s="441">
        <v>3.2867533238618292E-3</v>
      </c>
      <c r="G46" s="441">
        <v>0.46476761619190404</v>
      </c>
      <c r="H46" s="442">
        <v>7.3985680190930783E-2</v>
      </c>
    </row>
    <row r="47" spans="2:8" s="307" customFormat="1" ht="12.95" customHeight="1" x14ac:dyDescent="0.2">
      <c r="B47" s="424" t="s">
        <v>69</v>
      </c>
      <c r="C47" s="425">
        <v>8416</v>
      </c>
      <c r="D47" s="426">
        <v>505</v>
      </c>
      <c r="E47" s="427">
        <v>6.000475285171103E-2</v>
      </c>
      <c r="F47" s="428">
        <v>5.3542271888716896E-3</v>
      </c>
      <c r="G47" s="428">
        <v>0.446113074204947</v>
      </c>
      <c r="H47" s="429">
        <v>0.12052505966587113</v>
      </c>
    </row>
    <row r="48" spans="2:8" s="307" customFormat="1" ht="12.95" customHeight="1" x14ac:dyDescent="0.2">
      <c r="B48" s="424" t="s">
        <v>70</v>
      </c>
      <c r="C48" s="425">
        <v>12917</v>
      </c>
      <c r="D48" s="426">
        <v>770</v>
      </c>
      <c r="E48" s="427">
        <v>5.9611364868003405E-2</v>
      </c>
      <c r="F48" s="428">
        <v>8.1638711592697047E-3</v>
      </c>
      <c r="G48" s="428">
        <v>0.48427672955974843</v>
      </c>
      <c r="H48" s="429">
        <v>0.18377088305489261</v>
      </c>
    </row>
    <row r="49" spans="2:8" s="307" customFormat="1" ht="12.95" customHeight="1" x14ac:dyDescent="0.2">
      <c r="B49" s="424" t="s">
        <v>71</v>
      </c>
      <c r="C49" s="425">
        <v>3746</v>
      </c>
      <c r="D49" s="426">
        <v>267</v>
      </c>
      <c r="E49" s="427">
        <v>7.1276027762947142E-2</v>
      </c>
      <c r="F49" s="428">
        <v>2.8308488305519627E-3</v>
      </c>
      <c r="G49" s="428">
        <v>0.5114942528735632</v>
      </c>
      <c r="H49" s="429">
        <v>6.3723150357995223E-2</v>
      </c>
    </row>
    <row r="50" spans="2:8" s="307" customFormat="1" ht="12.95" customHeight="1" x14ac:dyDescent="0.2">
      <c r="B50" s="424" t="s">
        <v>72</v>
      </c>
      <c r="C50" s="425">
        <v>10615</v>
      </c>
      <c r="D50" s="426">
        <v>767</v>
      </c>
      <c r="E50" s="427">
        <v>7.2256241168158264E-2</v>
      </c>
      <c r="F50" s="428">
        <v>8.1320638690387838E-3</v>
      </c>
      <c r="G50" s="428">
        <v>0.48513598987982287</v>
      </c>
      <c r="H50" s="429">
        <v>0.18305489260143198</v>
      </c>
    </row>
    <row r="51" spans="2:8" s="307" customFormat="1" ht="12.95" customHeight="1" x14ac:dyDescent="0.2">
      <c r="B51" s="424" t="s">
        <v>73</v>
      </c>
      <c r="C51" s="425">
        <v>2927</v>
      </c>
      <c r="D51" s="426">
        <v>181</v>
      </c>
      <c r="E51" s="427">
        <v>6.1838059446532284E-2</v>
      </c>
      <c r="F51" s="428">
        <v>1.9190398439322292E-3</v>
      </c>
      <c r="G51" s="428">
        <v>0.45822784810126582</v>
      </c>
      <c r="H51" s="429">
        <v>4.3198090692124103E-2</v>
      </c>
    </row>
    <row r="52" spans="2:8" s="307" customFormat="1" ht="12.95" customHeight="1" x14ac:dyDescent="0.2">
      <c r="B52" s="424" t="s">
        <v>74</v>
      </c>
      <c r="C52" s="425">
        <v>1512</v>
      </c>
      <c r="D52" s="426">
        <v>116</v>
      </c>
      <c r="E52" s="427">
        <v>7.6719576719576715E-2</v>
      </c>
      <c r="F52" s="428">
        <v>1.2298818889289426E-3</v>
      </c>
      <c r="G52" s="428">
        <v>0.38666666666666666</v>
      </c>
      <c r="H52" s="429">
        <v>2.7684964200477329E-2</v>
      </c>
    </row>
    <row r="53" spans="2:8" s="307" customFormat="1" ht="12.95" customHeight="1" x14ac:dyDescent="0.2">
      <c r="B53" s="424" t="s">
        <v>75</v>
      </c>
      <c r="C53" s="425">
        <v>13577</v>
      </c>
      <c r="D53" s="426">
        <v>943</v>
      </c>
      <c r="E53" s="427">
        <v>6.9455697134860425E-2</v>
      </c>
      <c r="F53" s="428">
        <v>9.998091562586145E-3</v>
      </c>
      <c r="G53" s="428">
        <v>0.49657714586624541</v>
      </c>
      <c r="H53" s="429">
        <v>0.22505966587112172</v>
      </c>
    </row>
    <row r="54" spans="2:8" s="307" customFormat="1" ht="12.95" customHeight="1" x14ac:dyDescent="0.2">
      <c r="B54" s="424" t="s">
        <v>76</v>
      </c>
      <c r="C54" s="425">
        <v>5204</v>
      </c>
      <c r="D54" s="426">
        <v>331</v>
      </c>
      <c r="E54" s="427">
        <v>6.3604919292851655E-2</v>
      </c>
      <c r="F54" s="428">
        <v>3.5094043554782755E-3</v>
      </c>
      <c r="G54" s="456">
        <v>0.49849397590361444</v>
      </c>
      <c r="H54" s="430">
        <v>7.8997613365155137E-2</v>
      </c>
    </row>
    <row r="55" spans="2:8" s="307" customFormat="1" ht="12.95" customHeight="1" x14ac:dyDescent="0.2">
      <c r="B55" s="431" t="s">
        <v>77</v>
      </c>
      <c r="C55" s="432">
        <v>64091</v>
      </c>
      <c r="D55" s="433">
        <v>4190</v>
      </c>
      <c r="E55" s="434">
        <v>6.5375793793200299E-2</v>
      </c>
      <c r="F55" s="435">
        <v>4.4424182022519562E-2</v>
      </c>
      <c r="G55" s="435">
        <v>0.47885714285714287</v>
      </c>
      <c r="H55" s="436">
        <v>1</v>
      </c>
    </row>
    <row r="56" spans="2:8" s="307" customFormat="1" ht="6" customHeight="1" x14ac:dyDescent="0.2">
      <c r="B56" s="324"/>
      <c r="C56" s="437"/>
      <c r="D56" s="438"/>
      <c r="E56" s="438"/>
      <c r="F56" s="438"/>
      <c r="G56" s="438"/>
      <c r="H56" s="439"/>
    </row>
    <row r="57" spans="2:8" s="307" customFormat="1" ht="12.95" customHeight="1" x14ac:dyDescent="0.2">
      <c r="B57" s="418" t="s">
        <v>78</v>
      </c>
      <c r="C57" s="419">
        <v>141814</v>
      </c>
      <c r="D57" s="420">
        <v>6114</v>
      </c>
      <c r="E57" s="440">
        <v>4.3112809736697365E-2</v>
      </c>
      <c r="F57" s="441">
        <v>6.4823257490616848E-2</v>
      </c>
      <c r="G57" s="441">
        <v>0.44109371618209364</v>
      </c>
      <c r="H57" s="442">
        <v>0.67054178547927179</v>
      </c>
    </row>
    <row r="58" spans="2:8" s="307" customFormat="1" ht="12.95" customHeight="1" x14ac:dyDescent="0.2">
      <c r="B58" s="424" t="s">
        <v>79</v>
      </c>
      <c r="C58" s="425">
        <v>17192</v>
      </c>
      <c r="D58" s="426">
        <v>1033</v>
      </c>
      <c r="E58" s="427">
        <v>6.0086086551884597E-2</v>
      </c>
      <c r="F58" s="428">
        <v>1.0952310269513772E-2</v>
      </c>
      <c r="G58" s="428">
        <v>0.42970049916805325</v>
      </c>
      <c r="H58" s="429">
        <v>0.11329238868172845</v>
      </c>
    </row>
    <row r="59" spans="2:8" s="307" customFormat="1" ht="12.95" customHeight="1" x14ac:dyDescent="0.2">
      <c r="B59" s="424" t="s">
        <v>80</v>
      </c>
      <c r="C59" s="425">
        <v>9558</v>
      </c>
      <c r="D59" s="426">
        <v>601</v>
      </c>
      <c r="E59" s="427">
        <v>6.2879263444235195E-2</v>
      </c>
      <c r="F59" s="428">
        <v>6.3720604762611587E-3</v>
      </c>
      <c r="G59" s="428">
        <v>0.45392749244712993</v>
      </c>
      <c r="H59" s="429">
        <v>6.5913577538933982E-2</v>
      </c>
    </row>
    <row r="60" spans="2:8" s="307" customFormat="1" ht="12.95" customHeight="1" x14ac:dyDescent="0.2">
      <c r="B60" s="424" t="s">
        <v>81</v>
      </c>
      <c r="C60" s="425">
        <v>23257</v>
      </c>
      <c r="D60" s="426">
        <v>1370</v>
      </c>
      <c r="E60" s="427">
        <v>5.8906995743217096E-2</v>
      </c>
      <c r="F60" s="428">
        <v>1.452532920545389E-2</v>
      </c>
      <c r="G60" s="456">
        <v>0.46050420168067224</v>
      </c>
      <c r="H60" s="430">
        <v>0.15025224830006581</v>
      </c>
    </row>
    <row r="61" spans="2:8" s="307" customFormat="1" ht="12.95" customHeight="1" x14ac:dyDescent="0.2">
      <c r="B61" s="431" t="s">
        <v>82</v>
      </c>
      <c r="C61" s="432">
        <v>191821</v>
      </c>
      <c r="D61" s="433">
        <v>9118</v>
      </c>
      <c r="E61" s="434">
        <v>4.7533898791060417E-2</v>
      </c>
      <c r="F61" s="435">
        <v>9.6672957441845675E-2</v>
      </c>
      <c r="G61" s="435">
        <v>0.44339622641509435</v>
      </c>
      <c r="H61" s="436">
        <v>1</v>
      </c>
    </row>
    <row r="62" spans="2:8" s="307" customFormat="1" ht="6" customHeight="1" x14ac:dyDescent="0.2">
      <c r="B62" s="324"/>
      <c r="C62" s="437"/>
      <c r="D62" s="438"/>
      <c r="E62" s="438"/>
      <c r="F62" s="438"/>
      <c r="G62" s="438"/>
      <c r="H62" s="439"/>
    </row>
    <row r="63" spans="2:8" s="307" customFormat="1" ht="12.95" customHeight="1" x14ac:dyDescent="0.2">
      <c r="B63" s="418" t="s">
        <v>83</v>
      </c>
      <c r="C63" s="419">
        <v>76864</v>
      </c>
      <c r="D63" s="420">
        <v>3796</v>
      </c>
      <c r="E63" s="440">
        <v>4.9385928393005832E-2</v>
      </c>
      <c r="F63" s="441">
        <v>4.0246824572191947E-2</v>
      </c>
      <c r="G63" s="441">
        <v>0.48032392762242188</v>
      </c>
      <c r="H63" s="442">
        <v>0.36584425597532766</v>
      </c>
    </row>
    <row r="64" spans="2:8" s="307" customFormat="1" ht="12.95" customHeight="1" x14ac:dyDescent="0.2">
      <c r="B64" s="424" t="s">
        <v>84</v>
      </c>
      <c r="C64" s="425">
        <v>20913</v>
      </c>
      <c r="D64" s="426">
        <v>1279</v>
      </c>
      <c r="E64" s="427">
        <v>6.1158131305886293E-2</v>
      </c>
      <c r="F64" s="428">
        <v>1.3560508068449289E-2</v>
      </c>
      <c r="G64" s="428">
        <v>0.46542940320232895</v>
      </c>
      <c r="H64" s="429">
        <v>0.12326522744795683</v>
      </c>
    </row>
    <row r="65" spans="2:8" s="307" customFormat="1" ht="12.95" customHeight="1" x14ac:dyDescent="0.2">
      <c r="B65" s="424" t="s">
        <v>85</v>
      </c>
      <c r="C65" s="425">
        <v>93161</v>
      </c>
      <c r="D65" s="426">
        <v>5301</v>
      </c>
      <c r="E65" s="427">
        <v>5.690149311407134E-2</v>
      </c>
      <c r="F65" s="428">
        <v>5.6203481838037278E-2</v>
      </c>
      <c r="G65" s="456">
        <v>0.47743853012699272</v>
      </c>
      <c r="H65" s="430">
        <v>0.51089051657671547</v>
      </c>
    </row>
    <row r="66" spans="2:8" s="307" customFormat="1" ht="12.95" customHeight="1" x14ac:dyDescent="0.2">
      <c r="B66" s="431" t="s">
        <v>86</v>
      </c>
      <c r="C66" s="432">
        <v>190938</v>
      </c>
      <c r="D66" s="433">
        <v>10376</v>
      </c>
      <c r="E66" s="434">
        <v>5.4342247221611205E-2</v>
      </c>
      <c r="F66" s="435">
        <v>0.11001081447867851</v>
      </c>
      <c r="G66" s="435">
        <v>0.47696975268916059</v>
      </c>
      <c r="H66" s="436">
        <v>1</v>
      </c>
    </row>
    <row r="67" spans="2:8" s="307" customFormat="1" ht="6" customHeight="1" x14ac:dyDescent="0.2">
      <c r="B67" s="324"/>
      <c r="C67" s="437"/>
      <c r="D67" s="438"/>
      <c r="E67" s="438"/>
      <c r="F67" s="438"/>
      <c r="G67" s="438"/>
      <c r="H67" s="439"/>
    </row>
    <row r="68" spans="2:8" s="307" customFormat="1" ht="12.95" customHeight="1" x14ac:dyDescent="0.2">
      <c r="B68" s="418" t="s">
        <v>87</v>
      </c>
      <c r="C68" s="419">
        <v>31600</v>
      </c>
      <c r="D68" s="420">
        <v>2040</v>
      </c>
      <c r="E68" s="440">
        <v>6.4556962025316453E-2</v>
      </c>
      <c r="F68" s="441">
        <v>2.1628957357026229E-2</v>
      </c>
      <c r="G68" s="441">
        <v>0.53585500394011032</v>
      </c>
      <c r="H68" s="442">
        <v>0.66601371204701276</v>
      </c>
    </row>
    <row r="69" spans="2:8" s="307" customFormat="1" ht="12.95" customHeight="1" x14ac:dyDescent="0.2">
      <c r="B69" s="424" t="s">
        <v>88</v>
      </c>
      <c r="C69" s="425">
        <v>15192</v>
      </c>
      <c r="D69" s="426">
        <v>1023</v>
      </c>
      <c r="E69" s="427">
        <v>6.7338072669826221E-2</v>
      </c>
      <c r="F69" s="428">
        <v>1.0846285968744035E-2</v>
      </c>
      <c r="G69" s="456">
        <v>0.50819672131147542</v>
      </c>
      <c r="H69" s="430">
        <v>0.33398628795298729</v>
      </c>
    </row>
    <row r="70" spans="2:8" s="307" customFormat="1" ht="12.95" customHeight="1" x14ac:dyDescent="0.2">
      <c r="B70" s="431" t="s">
        <v>89</v>
      </c>
      <c r="C70" s="432">
        <v>46792</v>
      </c>
      <c r="D70" s="433">
        <v>3063</v>
      </c>
      <c r="E70" s="434">
        <v>6.5459907676525902E-2</v>
      </c>
      <c r="F70" s="435">
        <v>3.2475243325770266E-2</v>
      </c>
      <c r="G70" s="435">
        <v>0.52628865979381445</v>
      </c>
      <c r="H70" s="436">
        <v>1</v>
      </c>
    </row>
    <row r="71" spans="2:8" s="307" customFormat="1" ht="6" customHeight="1" x14ac:dyDescent="0.2">
      <c r="B71" s="324"/>
      <c r="C71" s="437"/>
      <c r="D71" s="438"/>
      <c r="E71" s="438"/>
      <c r="F71" s="438"/>
      <c r="G71" s="438"/>
      <c r="H71" s="439"/>
    </row>
    <row r="72" spans="2:8" s="307" customFormat="1" ht="12.95" customHeight="1" x14ac:dyDescent="0.2">
      <c r="B72" s="418" t="s">
        <v>90</v>
      </c>
      <c r="C72" s="419">
        <v>27859</v>
      </c>
      <c r="D72" s="420">
        <v>975</v>
      </c>
      <c r="E72" s="440">
        <v>3.4997666822211851E-2</v>
      </c>
      <c r="F72" s="441">
        <v>1.0337369325049301E-2</v>
      </c>
      <c r="G72" s="441">
        <v>0.47514619883040937</v>
      </c>
      <c r="H72" s="442">
        <v>0.39537712895377131</v>
      </c>
    </row>
    <row r="73" spans="2:8" s="307" customFormat="1" ht="12.95" customHeight="1" x14ac:dyDescent="0.2">
      <c r="B73" s="424" t="s">
        <v>91</v>
      </c>
      <c r="C73" s="425">
        <v>6900</v>
      </c>
      <c r="D73" s="426">
        <v>285</v>
      </c>
      <c r="E73" s="427">
        <v>4.1304347826086954E-2</v>
      </c>
      <c r="F73" s="428">
        <v>3.0216925719374881E-3</v>
      </c>
      <c r="G73" s="428">
        <v>0.46952224052718289</v>
      </c>
      <c r="H73" s="429">
        <v>0.11557177615571776</v>
      </c>
    </row>
    <row r="74" spans="2:8" s="307" customFormat="1" ht="12.95" customHeight="1" x14ac:dyDescent="0.2">
      <c r="B74" s="424" t="s">
        <v>92</v>
      </c>
      <c r="C74" s="425">
        <v>8623</v>
      </c>
      <c r="D74" s="426">
        <v>324</v>
      </c>
      <c r="E74" s="427">
        <v>3.7573930186709958E-2</v>
      </c>
      <c r="F74" s="428">
        <v>3.4351873449394599E-3</v>
      </c>
      <c r="G74" s="428">
        <v>0.44937586685159503</v>
      </c>
      <c r="H74" s="429">
        <v>0.13138686131386862</v>
      </c>
    </row>
    <row r="75" spans="2:8" s="307" customFormat="1" ht="12.95" customHeight="1" x14ac:dyDescent="0.2">
      <c r="B75" s="424" t="s">
        <v>93</v>
      </c>
      <c r="C75" s="425">
        <v>27279</v>
      </c>
      <c r="D75" s="426">
        <v>882</v>
      </c>
      <c r="E75" s="427">
        <v>3.2332563510392612E-2</v>
      </c>
      <c r="F75" s="428">
        <v>9.3513433278907526E-3</v>
      </c>
      <c r="G75" s="456">
        <v>0.45985401459854014</v>
      </c>
      <c r="H75" s="430">
        <v>0.35766423357664234</v>
      </c>
    </row>
    <row r="76" spans="2:8" s="307" customFormat="1" ht="12.95" customHeight="1" x14ac:dyDescent="0.2">
      <c r="B76" s="431" t="s">
        <v>94</v>
      </c>
      <c r="C76" s="432">
        <v>70661</v>
      </c>
      <c r="D76" s="433">
        <v>2466</v>
      </c>
      <c r="E76" s="434">
        <v>3.4899024921809768E-2</v>
      </c>
      <c r="F76" s="435">
        <v>2.6145592569817001E-2</v>
      </c>
      <c r="G76" s="435">
        <v>0.46545866364665911</v>
      </c>
      <c r="H76" s="436">
        <v>1</v>
      </c>
    </row>
    <row r="77" spans="2:8" s="307" customFormat="1" ht="6" customHeight="1" x14ac:dyDescent="0.2">
      <c r="B77" s="324"/>
      <c r="C77" s="437"/>
      <c r="D77" s="438"/>
      <c r="E77" s="438"/>
      <c r="F77" s="438"/>
      <c r="G77" s="438"/>
      <c r="H77" s="439"/>
    </row>
    <row r="78" spans="2:8" s="307" customFormat="1" ht="12.95" customHeight="1" x14ac:dyDescent="0.2">
      <c r="B78" s="443" t="s">
        <v>95</v>
      </c>
      <c r="C78" s="444">
        <v>170606</v>
      </c>
      <c r="D78" s="451">
        <v>9552</v>
      </c>
      <c r="E78" s="452">
        <v>5.5988652216217481E-2</v>
      </c>
      <c r="F78" s="447">
        <v>0.10127441209525223</v>
      </c>
      <c r="G78" s="447">
        <v>0.46617862371888724</v>
      </c>
      <c r="H78" s="448"/>
    </row>
    <row r="79" spans="2:8" s="307" customFormat="1" ht="6" customHeight="1" x14ac:dyDescent="0.2">
      <c r="B79" s="324"/>
      <c r="C79" s="437"/>
      <c r="D79" s="438"/>
      <c r="E79" s="438"/>
      <c r="F79" s="438"/>
      <c r="G79" s="438"/>
      <c r="H79" s="439"/>
    </row>
    <row r="80" spans="2:8" s="307" customFormat="1" ht="12.95" customHeight="1" x14ac:dyDescent="0.2">
      <c r="B80" s="443" t="s">
        <v>96</v>
      </c>
      <c r="C80" s="444">
        <v>49720</v>
      </c>
      <c r="D80" s="445">
        <v>4002</v>
      </c>
      <c r="E80" s="446">
        <v>8.0490748189863237E-2</v>
      </c>
      <c r="F80" s="447">
        <v>4.2430925168048514E-2</v>
      </c>
      <c r="G80" s="447">
        <v>0.48918225155848916</v>
      </c>
      <c r="H80" s="448"/>
    </row>
    <row r="81" spans="2:9" s="307" customFormat="1" ht="6" customHeight="1" x14ac:dyDescent="0.2">
      <c r="B81" s="324"/>
      <c r="C81" s="437"/>
      <c r="D81" s="438"/>
      <c r="E81" s="438"/>
      <c r="F81" s="438"/>
      <c r="G81" s="438"/>
      <c r="H81" s="439"/>
    </row>
    <row r="82" spans="2:9" s="307" customFormat="1" ht="12.95" customHeight="1" x14ac:dyDescent="0.2">
      <c r="B82" s="443" t="s">
        <v>97</v>
      </c>
      <c r="C82" s="444">
        <v>18514</v>
      </c>
      <c r="D82" s="445">
        <v>1471</v>
      </c>
      <c r="E82" s="446">
        <v>7.945338662633683E-2</v>
      </c>
      <c r="F82" s="447">
        <v>1.5596174643228228E-2</v>
      </c>
      <c r="G82" s="447">
        <v>0.49345857094934586</v>
      </c>
      <c r="H82" s="448"/>
    </row>
    <row r="83" spans="2:9" s="307" customFormat="1" ht="6" customHeight="1" x14ac:dyDescent="0.2">
      <c r="B83" s="324"/>
      <c r="C83" s="437"/>
      <c r="D83" s="438"/>
      <c r="E83" s="438"/>
      <c r="F83" s="438"/>
      <c r="G83" s="438"/>
      <c r="H83" s="439"/>
    </row>
    <row r="84" spans="2:9" s="307" customFormat="1" ht="12.95" customHeight="1" x14ac:dyDescent="0.2">
      <c r="B84" s="418" t="s">
        <v>98</v>
      </c>
      <c r="C84" s="419">
        <v>10997</v>
      </c>
      <c r="D84" s="420">
        <v>704</v>
      </c>
      <c r="E84" s="440">
        <v>6.4017459307083746E-2</v>
      </c>
      <c r="F84" s="441">
        <v>7.4641107741894438E-3</v>
      </c>
      <c r="G84" s="441">
        <v>0.47439353099730458</v>
      </c>
      <c r="H84" s="442">
        <v>0.16018202502844142</v>
      </c>
    </row>
    <row r="85" spans="2:9" s="307" customFormat="1" ht="12.95" customHeight="1" x14ac:dyDescent="0.2">
      <c r="B85" s="424" t="s">
        <v>99</v>
      </c>
      <c r="C85" s="425">
        <v>34878</v>
      </c>
      <c r="D85" s="426">
        <v>2508</v>
      </c>
      <c r="E85" s="427">
        <v>7.1907792878031992E-2</v>
      </c>
      <c r="F85" s="428">
        <v>2.6590894633049894E-2</v>
      </c>
      <c r="G85" s="428">
        <v>0.44994617868675996</v>
      </c>
      <c r="H85" s="429">
        <v>0.57064846416382253</v>
      </c>
      <c r="I85" s="328"/>
    </row>
    <row r="86" spans="2:9" s="307" customFormat="1" ht="12.95" customHeight="1" x14ac:dyDescent="0.2">
      <c r="B86" s="424" t="s">
        <v>100</v>
      </c>
      <c r="C86" s="425">
        <v>16275</v>
      </c>
      <c r="D86" s="426">
        <v>1183</v>
      </c>
      <c r="E86" s="427">
        <v>7.2688172043010757E-2</v>
      </c>
      <c r="F86" s="428">
        <v>1.2542674781059819E-2</v>
      </c>
      <c r="G86" s="456">
        <v>0.46648264984227128</v>
      </c>
      <c r="H86" s="430">
        <v>0.26916951080773605</v>
      </c>
    </row>
    <row r="87" spans="2:9" s="307" customFormat="1" ht="12.95" customHeight="1" x14ac:dyDescent="0.2">
      <c r="B87" s="431" t="s">
        <v>101</v>
      </c>
      <c r="C87" s="432">
        <v>62150</v>
      </c>
      <c r="D87" s="433">
        <v>4395</v>
      </c>
      <c r="E87" s="434">
        <v>7.0716009654062745E-2</v>
      </c>
      <c r="F87" s="435">
        <v>4.6597680188299156E-2</v>
      </c>
      <c r="G87" s="435">
        <v>0.45809881175734835</v>
      </c>
      <c r="H87" s="436">
        <v>1</v>
      </c>
    </row>
    <row r="88" spans="2:9" s="307" customFormat="1" ht="6" customHeight="1" x14ac:dyDescent="0.2">
      <c r="B88" s="324"/>
      <c r="C88" s="437"/>
      <c r="D88" s="438"/>
      <c r="E88" s="438"/>
      <c r="F88" s="438"/>
      <c r="G88" s="438"/>
      <c r="H88" s="453"/>
    </row>
    <row r="89" spans="2:9" s="307" customFormat="1" ht="12.95" customHeight="1" x14ac:dyDescent="0.2">
      <c r="B89" s="443" t="s">
        <v>102</v>
      </c>
      <c r="C89" s="444">
        <v>7570</v>
      </c>
      <c r="D89" s="445">
        <v>468</v>
      </c>
      <c r="E89" s="446">
        <v>6.1822985468956405E-2</v>
      </c>
      <c r="F89" s="447">
        <v>4.9619372760236645E-3</v>
      </c>
      <c r="G89" s="447">
        <v>0.46474677259185698</v>
      </c>
      <c r="H89" s="454"/>
    </row>
    <row r="90" spans="2:9" s="307" customFormat="1" ht="6" customHeight="1" x14ac:dyDescent="0.2">
      <c r="B90" s="324"/>
      <c r="C90" s="437"/>
      <c r="D90" s="438"/>
      <c r="E90" s="438"/>
      <c r="F90" s="438"/>
      <c r="G90" s="438"/>
      <c r="H90" s="453"/>
    </row>
    <row r="91" spans="2:9" s="307" customFormat="1" ht="12.95" customHeight="1" x14ac:dyDescent="0.2">
      <c r="B91" s="443" t="s">
        <v>103</v>
      </c>
      <c r="C91" s="444">
        <v>6185</v>
      </c>
      <c r="D91" s="445">
        <v>658</v>
      </c>
      <c r="E91" s="446">
        <v>0.10638641875505254</v>
      </c>
      <c r="F91" s="447">
        <v>6.9763989906486568E-3</v>
      </c>
      <c r="G91" s="447">
        <v>0.50654349499615092</v>
      </c>
      <c r="H91" s="454"/>
    </row>
    <row r="92" spans="2:9" s="307" customFormat="1" ht="6" customHeight="1" x14ac:dyDescent="0.2">
      <c r="B92" s="324"/>
      <c r="C92" s="437"/>
      <c r="D92" s="438"/>
      <c r="E92" s="438"/>
      <c r="F92" s="438"/>
      <c r="G92" s="438"/>
      <c r="H92" s="453"/>
    </row>
    <row r="93" spans="2:9" s="307" customFormat="1" ht="12.95" customHeight="1" x14ac:dyDescent="0.2">
      <c r="B93" s="443" t="s">
        <v>104</v>
      </c>
      <c r="C93" s="444">
        <v>5705</v>
      </c>
      <c r="D93" s="445">
        <v>574</v>
      </c>
      <c r="E93" s="446">
        <v>0.10061349693251534</v>
      </c>
      <c r="F93" s="447">
        <v>6.0857948641828705E-3</v>
      </c>
      <c r="G93" s="447">
        <v>0.55139289145052839</v>
      </c>
      <c r="H93" s="454"/>
    </row>
    <row r="94" spans="2:9" s="307" customFormat="1" ht="6" customHeight="1" x14ac:dyDescent="0.2">
      <c r="B94" s="324"/>
      <c r="C94" s="437"/>
      <c r="D94" s="438"/>
      <c r="E94" s="438"/>
      <c r="F94" s="438"/>
      <c r="G94" s="438"/>
      <c r="H94" s="453"/>
    </row>
    <row r="95" spans="2:9" s="307" customFormat="1" ht="15" customHeight="1" x14ac:dyDescent="0.2">
      <c r="B95" s="443" t="s">
        <v>105</v>
      </c>
      <c r="C95" s="444">
        <v>1556800</v>
      </c>
      <c r="D95" s="445">
        <v>94318</v>
      </c>
      <c r="E95" s="446">
        <v>6.0584532374100719E-2</v>
      </c>
      <c r="F95" s="447">
        <v>1</v>
      </c>
      <c r="G95" s="447">
        <v>0.47949202863185292</v>
      </c>
      <c r="H95" s="454"/>
    </row>
    <row r="99" ht="12" customHeight="1" x14ac:dyDescent="0.35"/>
    <row r="100" ht="12" customHeight="1" x14ac:dyDescent="0.35"/>
    <row r="116" spans="2:2" x14ac:dyDescent="0.35">
      <c r="B116" s="330" t="s">
        <v>20</v>
      </c>
    </row>
    <row r="117" spans="2:2" x14ac:dyDescent="0.35">
      <c r="B117" s="331" t="s">
        <v>116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4.5703125" style="300" customWidth="1"/>
    <col min="2" max="2" width="22.85546875" style="300" customWidth="1"/>
    <col min="3" max="3" width="11.140625" style="300" customWidth="1"/>
    <col min="4" max="8" width="10.140625" style="300" customWidth="1"/>
    <col min="9" max="10" width="7.7109375" style="300" customWidth="1"/>
    <col min="11" max="16384" width="11.42578125" style="300"/>
  </cols>
  <sheetData>
    <row r="1" spans="1:9" s="292" customFormat="1" x14ac:dyDescent="0.3">
      <c r="B1" s="293"/>
    </row>
    <row r="2" spans="1:9" s="292" customFormat="1" x14ac:dyDescent="0.3">
      <c r="B2" s="293"/>
    </row>
    <row r="3" spans="1:9" s="292" customFormat="1" x14ac:dyDescent="0.3">
      <c r="B3" s="293"/>
    </row>
    <row r="4" spans="1:9" s="292" customFormat="1" x14ac:dyDescent="0.3">
      <c r="B4" s="293"/>
    </row>
    <row r="5" spans="1:9" s="292" customFormat="1" ht="18" customHeight="1" x14ac:dyDescent="0.3">
      <c r="A5" s="403"/>
      <c r="B5" s="75" t="str">
        <f>+'Pag01'!$B$5</f>
        <v>Noviembre 2024</v>
      </c>
      <c r="C5" s="403"/>
      <c r="D5" s="403"/>
      <c r="E5" s="403"/>
      <c r="F5" s="403"/>
      <c r="G5" s="403"/>
      <c r="H5" s="403"/>
      <c r="I5" s="403"/>
    </row>
    <row r="6" spans="1:9" s="292" customFormat="1" ht="18.95" customHeight="1" x14ac:dyDescent="0.3">
      <c r="A6" s="294"/>
      <c r="B6" s="404" t="s">
        <v>187</v>
      </c>
      <c r="C6" s="295"/>
      <c r="D6" s="295"/>
      <c r="E6" s="295"/>
      <c r="F6" s="295"/>
      <c r="G6" s="295"/>
      <c r="H6" s="295"/>
      <c r="I6" s="405"/>
    </row>
    <row r="7" spans="1:9" ht="18.95" customHeight="1" x14ac:dyDescent="0.35">
      <c r="A7" s="298"/>
      <c r="B7" s="404" t="s">
        <v>188</v>
      </c>
      <c r="C7" s="406"/>
      <c r="D7" s="406"/>
      <c r="E7" s="406"/>
      <c r="F7" s="406"/>
      <c r="G7" s="406"/>
      <c r="H7" s="406"/>
      <c r="I7" s="407"/>
    </row>
    <row r="8" spans="1:9" ht="18.95" customHeight="1" x14ac:dyDescent="0.35">
      <c r="A8" s="298"/>
      <c r="B8" s="408" t="s">
        <v>118</v>
      </c>
      <c r="C8" s="406"/>
      <c r="D8" s="406"/>
      <c r="E8" s="406"/>
      <c r="F8" s="406"/>
      <c r="G8" s="406"/>
      <c r="H8" s="406"/>
      <c r="I8" s="407"/>
    </row>
    <row r="9" spans="1:9" ht="6" customHeight="1" x14ac:dyDescent="0.35">
      <c r="A9" s="298"/>
      <c r="B9" s="298"/>
      <c r="C9" s="298"/>
      <c r="D9" s="298"/>
      <c r="E9" s="298"/>
      <c r="F9" s="298"/>
      <c r="G9" s="298"/>
      <c r="H9" s="298"/>
      <c r="I9" s="298"/>
    </row>
    <row r="10" spans="1:9" ht="15" customHeight="1" x14ac:dyDescent="0.35">
      <c r="A10" s="298"/>
      <c r="B10" s="302"/>
      <c r="C10" s="409"/>
      <c r="D10" s="410"/>
      <c r="E10" s="410" t="s">
        <v>11</v>
      </c>
      <c r="F10" s="410"/>
      <c r="G10" s="410"/>
      <c r="H10" s="410"/>
      <c r="I10" s="298"/>
    </row>
    <row r="11" spans="1:9" ht="15" customHeight="1" x14ac:dyDescent="0.35">
      <c r="A11" s="298"/>
      <c r="B11" s="303" t="s">
        <v>114</v>
      </c>
      <c r="C11" s="411" t="s">
        <v>40</v>
      </c>
      <c r="D11" s="412" t="s">
        <v>40</v>
      </c>
      <c r="E11" s="413" t="s">
        <v>189</v>
      </c>
      <c r="F11" s="413" t="s">
        <v>190</v>
      </c>
      <c r="G11" s="413" t="s">
        <v>190</v>
      </c>
      <c r="H11" s="414" t="s">
        <v>191</v>
      </c>
      <c r="I11" s="298"/>
    </row>
    <row r="12" spans="1:9" ht="15" customHeight="1" x14ac:dyDescent="0.35">
      <c r="A12" s="298"/>
      <c r="B12" s="304" t="s">
        <v>115</v>
      </c>
      <c r="C12" s="415" t="s">
        <v>192</v>
      </c>
      <c r="D12" s="416" t="s">
        <v>193</v>
      </c>
      <c r="E12" s="416" t="s">
        <v>194</v>
      </c>
      <c r="F12" s="416" t="s">
        <v>195</v>
      </c>
      <c r="G12" s="455" t="s">
        <v>197</v>
      </c>
      <c r="H12" s="417" t="s">
        <v>196</v>
      </c>
      <c r="I12" s="298"/>
    </row>
    <row r="13" spans="1:9" ht="6" customHeight="1" x14ac:dyDescent="0.35">
      <c r="B13" s="305"/>
      <c r="C13" s="306"/>
      <c r="D13" s="306"/>
      <c r="E13" s="306"/>
      <c r="F13" s="306"/>
      <c r="G13" s="306"/>
    </row>
    <row r="14" spans="1:9" s="307" customFormat="1" ht="12.95" customHeight="1" x14ac:dyDescent="0.2">
      <c r="B14" s="418" t="s">
        <v>43</v>
      </c>
      <c r="C14" s="419">
        <v>19686</v>
      </c>
      <c r="D14" s="420">
        <v>2195</v>
      </c>
      <c r="E14" s="421">
        <v>0.11150055877273189</v>
      </c>
      <c r="F14" s="422">
        <v>2.1438477916902701E-2</v>
      </c>
      <c r="G14" s="422">
        <v>0.52549676801532197</v>
      </c>
      <c r="H14" s="423">
        <v>7.8945475471155227E-2</v>
      </c>
    </row>
    <row r="15" spans="1:9" s="307" customFormat="1" ht="12.95" customHeight="1" x14ac:dyDescent="0.2">
      <c r="B15" s="424" t="s">
        <v>44</v>
      </c>
      <c r="C15" s="425">
        <v>45669</v>
      </c>
      <c r="D15" s="426">
        <v>4971</v>
      </c>
      <c r="E15" s="427">
        <v>0.10884845299875189</v>
      </c>
      <c r="F15" s="428">
        <v>4.8551559783564159E-2</v>
      </c>
      <c r="G15" s="428">
        <v>0.49889602569249297</v>
      </c>
      <c r="H15" s="429">
        <v>0.17878722485973242</v>
      </c>
    </row>
    <row r="16" spans="1:9" s="307" customFormat="1" ht="12.95" customHeight="1" x14ac:dyDescent="0.2">
      <c r="B16" s="424" t="s">
        <v>45</v>
      </c>
      <c r="C16" s="425">
        <v>20803</v>
      </c>
      <c r="D16" s="426">
        <v>2287</v>
      </c>
      <c r="E16" s="427">
        <v>0.10993606691342594</v>
      </c>
      <c r="F16" s="428">
        <v>2.2337038266950559E-2</v>
      </c>
      <c r="G16" s="428">
        <v>0.46654426764585882</v>
      </c>
      <c r="H16" s="429">
        <v>8.2254351891814126E-2</v>
      </c>
    </row>
    <row r="17" spans="2:8" s="307" customFormat="1" ht="12.95" customHeight="1" x14ac:dyDescent="0.2">
      <c r="B17" s="424" t="s">
        <v>46</v>
      </c>
      <c r="C17" s="425">
        <v>29868</v>
      </c>
      <c r="D17" s="426">
        <v>3416</v>
      </c>
      <c r="E17" s="427">
        <v>0.11436989420115173</v>
      </c>
      <c r="F17" s="428">
        <v>3.3363936475690033E-2</v>
      </c>
      <c r="G17" s="428">
        <v>0.48133013949556153</v>
      </c>
      <c r="H17" s="429">
        <v>0.1228600201409869</v>
      </c>
    </row>
    <row r="18" spans="2:8" s="307" customFormat="1" ht="12.95" customHeight="1" x14ac:dyDescent="0.2">
      <c r="B18" s="424" t="s">
        <v>47</v>
      </c>
      <c r="C18" s="425">
        <v>14218</v>
      </c>
      <c r="D18" s="426">
        <v>1768</v>
      </c>
      <c r="E18" s="427">
        <v>0.12434941623294415</v>
      </c>
      <c r="F18" s="428">
        <v>1.7267985857441447E-2</v>
      </c>
      <c r="G18" s="428">
        <v>0.53172932330827072</v>
      </c>
      <c r="H18" s="429">
        <v>6.3587972953531871E-2</v>
      </c>
    </row>
    <row r="19" spans="2:8" s="307" customFormat="1" ht="12.95" customHeight="1" x14ac:dyDescent="0.2">
      <c r="B19" s="424" t="s">
        <v>48</v>
      </c>
      <c r="C19" s="425">
        <v>12086</v>
      </c>
      <c r="D19" s="426">
        <v>1475</v>
      </c>
      <c r="E19" s="427">
        <v>0.12204203210325996</v>
      </c>
      <c r="F19" s="428">
        <v>1.4406266481745551E-2</v>
      </c>
      <c r="G19" s="428">
        <v>0.42679398148148145</v>
      </c>
      <c r="H19" s="429">
        <v>5.304992087469429E-2</v>
      </c>
    </row>
    <row r="20" spans="2:8" s="307" customFormat="1" ht="12.95" customHeight="1" x14ac:dyDescent="0.2">
      <c r="B20" s="424" t="s">
        <v>49</v>
      </c>
      <c r="C20" s="425">
        <v>47360</v>
      </c>
      <c r="D20" s="426">
        <v>4838</v>
      </c>
      <c r="E20" s="427">
        <v>0.10215371621621622</v>
      </c>
      <c r="F20" s="428">
        <v>4.7252554060125407E-2</v>
      </c>
      <c r="G20" s="428">
        <v>0.53211614606247248</v>
      </c>
      <c r="H20" s="429">
        <v>0.17400374046899728</v>
      </c>
    </row>
    <row r="21" spans="2:8" s="307" customFormat="1" ht="12.95" customHeight="1" x14ac:dyDescent="0.2">
      <c r="B21" s="424" t="s">
        <v>50</v>
      </c>
      <c r="C21" s="425">
        <v>58433</v>
      </c>
      <c r="D21" s="426">
        <v>6854</v>
      </c>
      <c r="E21" s="427">
        <v>0.11729673301045641</v>
      </c>
      <c r="F21" s="428">
        <v>6.6942746078565429E-2</v>
      </c>
      <c r="G21" s="456">
        <v>0.5048615203299941</v>
      </c>
      <c r="H21" s="430">
        <v>0.24651129333908789</v>
      </c>
    </row>
    <row r="22" spans="2:8" s="307" customFormat="1" ht="12.95" customHeight="1" x14ac:dyDescent="0.2">
      <c r="B22" s="431" t="s">
        <v>51</v>
      </c>
      <c r="C22" s="432">
        <v>248123</v>
      </c>
      <c r="D22" s="433">
        <v>27804</v>
      </c>
      <c r="E22" s="434">
        <v>0.11205732640666122</v>
      </c>
      <c r="F22" s="435">
        <v>0.27156056492098529</v>
      </c>
      <c r="G22" s="435">
        <v>0.50017089711993379</v>
      </c>
      <c r="H22" s="436">
        <v>1</v>
      </c>
    </row>
    <row r="23" spans="2:8" s="307" customFormat="1" ht="6" customHeight="1" x14ac:dyDescent="0.2">
      <c r="B23" s="324"/>
      <c r="C23" s="437"/>
      <c r="D23" s="438"/>
      <c r="E23" s="438"/>
      <c r="F23" s="438"/>
      <c r="G23" s="438"/>
      <c r="H23" s="439"/>
    </row>
    <row r="24" spans="2:8" s="307" customFormat="1" ht="12.95" customHeight="1" x14ac:dyDescent="0.2">
      <c r="B24" s="418" t="s">
        <v>52</v>
      </c>
      <c r="C24" s="419">
        <v>2850</v>
      </c>
      <c r="D24" s="420">
        <v>406</v>
      </c>
      <c r="E24" s="440">
        <v>0.1424561403508772</v>
      </c>
      <c r="F24" s="441">
        <v>3.9653858926025042E-3</v>
      </c>
      <c r="G24" s="441">
        <v>0.5279583875162549</v>
      </c>
      <c r="H24" s="442">
        <v>0.15621392843401308</v>
      </c>
    </row>
    <row r="25" spans="2:8" s="307" customFormat="1" ht="12.95" customHeight="1" x14ac:dyDescent="0.2">
      <c r="B25" s="424" t="s">
        <v>53</v>
      </c>
      <c r="C25" s="425">
        <v>1801</v>
      </c>
      <c r="D25" s="426">
        <v>257</v>
      </c>
      <c r="E25" s="427">
        <v>0.14269850083287064</v>
      </c>
      <c r="F25" s="428">
        <v>2.5101088039380386E-3</v>
      </c>
      <c r="G25" s="428">
        <v>0.54564755838641188</v>
      </c>
      <c r="H25" s="429">
        <v>9.8884186225471335E-2</v>
      </c>
    </row>
    <row r="26" spans="2:8" s="307" customFormat="1" ht="12.95" customHeight="1" x14ac:dyDescent="0.2">
      <c r="B26" s="424" t="s">
        <v>54</v>
      </c>
      <c r="C26" s="425">
        <v>15207</v>
      </c>
      <c r="D26" s="426">
        <v>1936</v>
      </c>
      <c r="E26" s="427">
        <v>0.12730979154336819</v>
      </c>
      <c r="F26" s="428">
        <v>1.890883519231145E-2</v>
      </c>
      <c r="G26" s="456">
        <v>0.54658385093167705</v>
      </c>
      <c r="H26" s="430">
        <v>0.7449018853405156</v>
      </c>
    </row>
    <row r="27" spans="2:8" s="307" customFormat="1" ht="12.95" customHeight="1" x14ac:dyDescent="0.2">
      <c r="B27" s="431" t="s">
        <v>55</v>
      </c>
      <c r="C27" s="432">
        <v>19858</v>
      </c>
      <c r="D27" s="433">
        <v>2599</v>
      </c>
      <c r="E27" s="434">
        <v>0.1308792426226206</v>
      </c>
      <c r="F27" s="435">
        <v>2.5384329888851993E-2</v>
      </c>
      <c r="G27" s="435">
        <v>0.54349644500209116</v>
      </c>
      <c r="H27" s="436">
        <v>1</v>
      </c>
    </row>
    <row r="28" spans="2:8" s="307" customFormat="1" ht="6" customHeight="1" x14ac:dyDescent="0.2">
      <c r="B28" s="324"/>
      <c r="C28" s="437"/>
      <c r="D28" s="438"/>
      <c r="E28" s="438"/>
      <c r="F28" s="438"/>
      <c r="G28" s="438"/>
      <c r="H28" s="439"/>
    </row>
    <row r="29" spans="2:8" s="307" customFormat="1" ht="12.95" customHeight="1" x14ac:dyDescent="0.2">
      <c r="B29" s="443" t="s">
        <v>56</v>
      </c>
      <c r="C29" s="444">
        <v>22599</v>
      </c>
      <c r="D29" s="445">
        <v>2238</v>
      </c>
      <c r="E29" s="446">
        <v>9.9030930572149206E-2</v>
      </c>
      <c r="F29" s="447">
        <v>2.185845721094681E-2</v>
      </c>
      <c r="G29" s="447">
        <v>0.54018826937002173</v>
      </c>
      <c r="H29" s="448"/>
    </row>
    <row r="30" spans="2:8" s="307" customFormat="1" ht="6" customHeight="1" x14ac:dyDescent="0.2">
      <c r="B30" s="324"/>
      <c r="C30" s="437"/>
      <c r="D30" s="438"/>
      <c r="E30" s="438"/>
      <c r="F30" s="438"/>
      <c r="G30" s="438"/>
      <c r="H30" s="439"/>
    </row>
    <row r="31" spans="2:8" s="307" customFormat="1" ht="12.95" customHeight="1" x14ac:dyDescent="0.2">
      <c r="B31" s="443" t="s">
        <v>57</v>
      </c>
      <c r="C31" s="444">
        <v>13734</v>
      </c>
      <c r="D31" s="445">
        <v>2315</v>
      </c>
      <c r="E31" s="446">
        <v>0.16855977865152177</v>
      </c>
      <c r="F31" s="447">
        <v>2.2610513156095559E-2</v>
      </c>
      <c r="G31" s="447">
        <v>0.55211066062485092</v>
      </c>
      <c r="H31" s="448"/>
    </row>
    <row r="32" spans="2:8" s="307" customFormat="1" ht="6" customHeight="1" x14ac:dyDescent="0.2">
      <c r="B32" s="324"/>
      <c r="C32" s="437"/>
      <c r="D32" s="438"/>
      <c r="E32" s="438"/>
      <c r="F32" s="438"/>
      <c r="G32" s="438"/>
      <c r="H32" s="439"/>
    </row>
    <row r="33" spans="2:8" s="307" customFormat="1" ht="12.95" customHeight="1" x14ac:dyDescent="0.2">
      <c r="B33" s="418" t="s">
        <v>58</v>
      </c>
      <c r="C33" s="419">
        <v>35118</v>
      </c>
      <c r="D33" s="420">
        <v>2647</v>
      </c>
      <c r="E33" s="440">
        <v>7.5374451848055135E-2</v>
      </c>
      <c r="F33" s="441">
        <v>2.5853143984529134E-2</v>
      </c>
      <c r="G33" s="441">
        <v>0.53572151386359035</v>
      </c>
      <c r="H33" s="442">
        <v>0.52270932069510267</v>
      </c>
    </row>
    <row r="34" spans="2:8" s="307" customFormat="1" ht="12.95" customHeight="1" x14ac:dyDescent="0.2">
      <c r="B34" s="449" t="s">
        <v>59</v>
      </c>
      <c r="C34" s="425">
        <v>33056</v>
      </c>
      <c r="D34" s="426">
        <v>2417</v>
      </c>
      <c r="E34" s="427">
        <v>7.3118344627299131E-2</v>
      </c>
      <c r="F34" s="428">
        <v>2.3606743109409488E-2</v>
      </c>
      <c r="G34" s="456">
        <v>0.54794831104058039</v>
      </c>
      <c r="H34" s="430">
        <v>0.47729067930489733</v>
      </c>
    </row>
    <row r="35" spans="2:8" s="307" customFormat="1" ht="12.95" customHeight="1" x14ac:dyDescent="0.2">
      <c r="B35" s="431" t="s">
        <v>60</v>
      </c>
      <c r="C35" s="432">
        <v>68174</v>
      </c>
      <c r="D35" s="433">
        <v>5064</v>
      </c>
      <c r="E35" s="434">
        <v>7.4280517499339921E-2</v>
      </c>
      <c r="F35" s="435">
        <v>4.9459887093938622E-2</v>
      </c>
      <c r="G35" s="435">
        <v>0.54148845166809234</v>
      </c>
      <c r="H35" s="436">
        <v>1</v>
      </c>
    </row>
    <row r="36" spans="2:8" s="307" customFormat="1" ht="6" customHeight="1" x14ac:dyDescent="0.2">
      <c r="B36" s="324"/>
      <c r="C36" s="437"/>
      <c r="D36" s="438"/>
      <c r="E36" s="438"/>
      <c r="F36" s="450"/>
      <c r="G36" s="450"/>
      <c r="H36" s="439"/>
    </row>
    <row r="37" spans="2:8" s="307" customFormat="1" ht="12.95" customHeight="1" x14ac:dyDescent="0.2">
      <c r="B37" s="443" t="s">
        <v>61</v>
      </c>
      <c r="C37" s="444">
        <v>11968</v>
      </c>
      <c r="D37" s="445">
        <v>1046</v>
      </c>
      <c r="E37" s="446">
        <v>8.7399732620320858E-2</v>
      </c>
      <c r="F37" s="447">
        <v>1.0216240501631082E-2</v>
      </c>
      <c r="G37" s="447">
        <v>0.51049292337725716</v>
      </c>
      <c r="H37" s="448"/>
    </row>
    <row r="38" spans="2:8" s="307" customFormat="1" ht="6" customHeight="1" x14ac:dyDescent="0.2">
      <c r="B38" s="324"/>
      <c r="C38" s="437"/>
      <c r="D38" s="438"/>
      <c r="E38" s="438"/>
      <c r="F38" s="438"/>
      <c r="G38" s="438"/>
      <c r="H38" s="439"/>
    </row>
    <row r="39" spans="2:8" s="307" customFormat="1" ht="12.95" customHeight="1" x14ac:dyDescent="0.2">
      <c r="B39" s="418" t="s">
        <v>62</v>
      </c>
      <c r="C39" s="419">
        <v>7858</v>
      </c>
      <c r="D39" s="420">
        <v>900</v>
      </c>
      <c r="E39" s="440">
        <v>0.11453296004072283</v>
      </c>
      <c r="F39" s="441">
        <v>8.7902642939464374E-3</v>
      </c>
      <c r="G39" s="441">
        <v>0.48701298701298701</v>
      </c>
      <c r="H39" s="442">
        <v>0.18465326220763234</v>
      </c>
    </row>
    <row r="40" spans="2:8" s="307" customFormat="1" ht="12.95" customHeight="1" x14ac:dyDescent="0.2">
      <c r="B40" s="424" t="s">
        <v>63</v>
      </c>
      <c r="C40" s="425">
        <v>11125</v>
      </c>
      <c r="D40" s="426">
        <v>1335</v>
      </c>
      <c r="E40" s="427">
        <v>0.12</v>
      </c>
      <c r="F40" s="428">
        <v>1.3038892036020549E-2</v>
      </c>
      <c r="G40" s="428">
        <v>0.47374024130589071</v>
      </c>
      <c r="H40" s="429">
        <v>0.27390233894132132</v>
      </c>
    </row>
    <row r="41" spans="2:8" s="307" customFormat="1" ht="12.95" customHeight="1" x14ac:dyDescent="0.2">
      <c r="B41" s="424" t="s">
        <v>64</v>
      </c>
      <c r="C41" s="425">
        <v>3661</v>
      </c>
      <c r="D41" s="426">
        <v>423</v>
      </c>
      <c r="E41" s="427">
        <v>0.11554220158426659</v>
      </c>
      <c r="F41" s="428">
        <v>4.1314242181548257E-3</v>
      </c>
      <c r="G41" s="428">
        <v>0.52875000000000005</v>
      </c>
      <c r="H41" s="429">
        <v>8.6787033237587199E-2</v>
      </c>
    </row>
    <row r="42" spans="2:8" s="307" customFormat="1" ht="12.95" customHeight="1" x14ac:dyDescent="0.2">
      <c r="B42" s="424" t="s">
        <v>65</v>
      </c>
      <c r="C42" s="425">
        <v>4868</v>
      </c>
      <c r="D42" s="426">
        <v>487</v>
      </c>
      <c r="E42" s="427">
        <v>0.10004108463434676</v>
      </c>
      <c r="F42" s="428">
        <v>4.7565096790576833E-3</v>
      </c>
      <c r="G42" s="428">
        <v>0.55278093076049939</v>
      </c>
      <c r="H42" s="429">
        <v>9.9917931883463276E-2</v>
      </c>
    </row>
    <row r="43" spans="2:8" s="307" customFormat="1" ht="12.95" customHeight="1" x14ac:dyDescent="0.2">
      <c r="B43" s="424" t="s">
        <v>66</v>
      </c>
      <c r="C43" s="425">
        <v>16515</v>
      </c>
      <c r="D43" s="426">
        <v>1729</v>
      </c>
      <c r="E43" s="427">
        <v>0.10469270360278535</v>
      </c>
      <c r="F43" s="428">
        <v>1.6887074404703769E-2</v>
      </c>
      <c r="G43" s="456">
        <v>0.49827089337175795</v>
      </c>
      <c r="H43" s="430">
        <v>0.35473943372999589</v>
      </c>
    </row>
    <row r="44" spans="2:8" s="307" customFormat="1" ht="12.95" customHeight="1" x14ac:dyDescent="0.2">
      <c r="B44" s="431" t="s">
        <v>67</v>
      </c>
      <c r="C44" s="432">
        <v>44027</v>
      </c>
      <c r="D44" s="433">
        <v>4874</v>
      </c>
      <c r="E44" s="434">
        <v>0.11070479478501828</v>
      </c>
      <c r="F44" s="435">
        <v>4.7604164631883265E-2</v>
      </c>
      <c r="G44" s="435">
        <v>0.49648568809208515</v>
      </c>
      <c r="H44" s="436">
        <v>1</v>
      </c>
    </row>
    <row r="45" spans="2:8" s="307" customFormat="1" ht="6" customHeight="1" x14ac:dyDescent="0.2">
      <c r="B45" s="324"/>
      <c r="C45" s="437"/>
      <c r="D45" s="438"/>
      <c r="E45" s="438"/>
      <c r="F45" s="438"/>
      <c r="G45" s="438"/>
      <c r="H45" s="439"/>
    </row>
    <row r="46" spans="2:8" s="307" customFormat="1" ht="12.95" customHeight="1" x14ac:dyDescent="0.2">
      <c r="B46" s="418" t="s">
        <v>68</v>
      </c>
      <c r="C46" s="419">
        <v>3517</v>
      </c>
      <c r="D46" s="420">
        <v>357</v>
      </c>
      <c r="E46" s="440">
        <v>0.10150696616434461</v>
      </c>
      <c r="F46" s="441">
        <v>3.4868048365987538E-3</v>
      </c>
      <c r="G46" s="441">
        <v>0.5352323838080959</v>
      </c>
      <c r="H46" s="442">
        <v>7.828947368421052E-2</v>
      </c>
    </row>
    <row r="47" spans="2:8" s="307" customFormat="1" ht="12.95" customHeight="1" x14ac:dyDescent="0.2">
      <c r="B47" s="424" t="s">
        <v>69</v>
      </c>
      <c r="C47" s="425">
        <v>5698</v>
      </c>
      <c r="D47" s="426">
        <v>627</v>
      </c>
      <c r="E47" s="427">
        <v>0.11003861003861004</v>
      </c>
      <c r="F47" s="428">
        <v>6.1238841247826855E-3</v>
      </c>
      <c r="G47" s="428">
        <v>0.55388692579505305</v>
      </c>
      <c r="H47" s="429">
        <v>0.13750000000000001</v>
      </c>
    </row>
    <row r="48" spans="2:8" s="307" customFormat="1" ht="12.95" customHeight="1" x14ac:dyDescent="0.2">
      <c r="B48" s="424" t="s">
        <v>70</v>
      </c>
      <c r="C48" s="425">
        <v>8783</v>
      </c>
      <c r="D48" s="426">
        <v>820</v>
      </c>
      <c r="E48" s="427">
        <v>9.3362176932710914E-2</v>
      </c>
      <c r="F48" s="428">
        <v>8.0089074678178652E-3</v>
      </c>
      <c r="G48" s="428">
        <v>0.51572327044025157</v>
      </c>
      <c r="H48" s="429">
        <v>0.17982456140350878</v>
      </c>
    </row>
    <row r="49" spans="2:8" s="307" customFormat="1" ht="12.95" customHeight="1" x14ac:dyDescent="0.2">
      <c r="B49" s="424" t="s">
        <v>71</v>
      </c>
      <c r="C49" s="425">
        <v>2417</v>
      </c>
      <c r="D49" s="426">
        <v>255</v>
      </c>
      <c r="E49" s="427">
        <v>0.10550268928423666</v>
      </c>
      <c r="F49" s="428">
        <v>2.4905748832848239E-3</v>
      </c>
      <c r="G49" s="428">
        <v>0.4885057471264368</v>
      </c>
      <c r="H49" s="429">
        <v>5.5921052631578948E-2</v>
      </c>
    </row>
    <row r="50" spans="2:8" s="307" customFormat="1" ht="12.95" customHeight="1" x14ac:dyDescent="0.2">
      <c r="B50" s="424" t="s">
        <v>72</v>
      </c>
      <c r="C50" s="425">
        <v>6811</v>
      </c>
      <c r="D50" s="426">
        <v>814</v>
      </c>
      <c r="E50" s="427">
        <v>0.11951255322272794</v>
      </c>
      <c r="F50" s="428">
        <v>7.9503057058582221E-3</v>
      </c>
      <c r="G50" s="428">
        <v>0.51486401012017713</v>
      </c>
      <c r="H50" s="429">
        <v>0.17850877192982456</v>
      </c>
    </row>
    <row r="51" spans="2:8" s="307" customFormat="1" ht="12.95" customHeight="1" x14ac:dyDescent="0.2">
      <c r="B51" s="424" t="s">
        <v>73</v>
      </c>
      <c r="C51" s="425">
        <v>2102</v>
      </c>
      <c r="D51" s="426">
        <v>214</v>
      </c>
      <c r="E51" s="427">
        <v>0.10180780209324453</v>
      </c>
      <c r="F51" s="428">
        <v>2.0901295098939309E-3</v>
      </c>
      <c r="G51" s="428">
        <v>0.54177215189873418</v>
      </c>
      <c r="H51" s="429">
        <v>4.6929824561403509E-2</v>
      </c>
    </row>
    <row r="52" spans="2:8" s="307" customFormat="1" ht="12.95" customHeight="1" x14ac:dyDescent="0.2">
      <c r="B52" s="424" t="s">
        <v>74</v>
      </c>
      <c r="C52" s="425">
        <v>1251</v>
      </c>
      <c r="D52" s="426">
        <v>184</v>
      </c>
      <c r="E52" s="427">
        <v>0.14708233413269384</v>
      </c>
      <c r="F52" s="428">
        <v>1.7971207000957161E-3</v>
      </c>
      <c r="G52" s="428">
        <v>0.61333333333333329</v>
      </c>
      <c r="H52" s="429">
        <v>4.0350877192982457E-2</v>
      </c>
    </row>
    <row r="53" spans="2:8" s="307" customFormat="1" ht="12.95" customHeight="1" x14ac:dyDescent="0.2">
      <c r="B53" s="424" t="s">
        <v>75</v>
      </c>
      <c r="C53" s="425">
        <v>8456</v>
      </c>
      <c r="D53" s="426">
        <v>956</v>
      </c>
      <c r="E53" s="427">
        <v>0.11305581835383161</v>
      </c>
      <c r="F53" s="428">
        <v>9.337214072236439E-3</v>
      </c>
      <c r="G53" s="428">
        <v>0.50342285413375465</v>
      </c>
      <c r="H53" s="429">
        <v>0.20964912280701756</v>
      </c>
    </row>
    <row r="54" spans="2:8" s="307" customFormat="1" ht="12.95" customHeight="1" x14ac:dyDescent="0.2">
      <c r="B54" s="424" t="s">
        <v>76</v>
      </c>
      <c r="C54" s="425">
        <v>3602</v>
      </c>
      <c r="D54" s="426">
        <v>333</v>
      </c>
      <c r="E54" s="427">
        <v>9.2448639644641867E-2</v>
      </c>
      <c r="F54" s="428">
        <v>3.2523977887601819E-3</v>
      </c>
      <c r="G54" s="456">
        <v>0.50150602409638556</v>
      </c>
      <c r="H54" s="430">
        <v>7.3026315789473689E-2</v>
      </c>
    </row>
    <row r="55" spans="2:8" s="307" customFormat="1" ht="12.95" customHeight="1" x14ac:dyDescent="0.2">
      <c r="B55" s="431" t="s">
        <v>77</v>
      </c>
      <c r="C55" s="432">
        <v>42637</v>
      </c>
      <c r="D55" s="433">
        <v>4560</v>
      </c>
      <c r="E55" s="434">
        <v>0.10694936322912024</v>
      </c>
      <c r="F55" s="435">
        <v>4.4537339089328616E-2</v>
      </c>
      <c r="G55" s="435">
        <v>0.52114285714285713</v>
      </c>
      <c r="H55" s="436">
        <v>1</v>
      </c>
    </row>
    <row r="56" spans="2:8" s="307" customFormat="1" ht="6" customHeight="1" x14ac:dyDescent="0.2">
      <c r="B56" s="324"/>
      <c r="C56" s="437"/>
      <c r="D56" s="438"/>
      <c r="E56" s="438"/>
      <c r="F56" s="438"/>
      <c r="G56" s="438"/>
      <c r="H56" s="439"/>
    </row>
    <row r="57" spans="2:8" s="307" customFormat="1" ht="12.95" customHeight="1" x14ac:dyDescent="0.2">
      <c r="B57" s="418" t="s">
        <v>78</v>
      </c>
      <c r="C57" s="419">
        <v>104306</v>
      </c>
      <c r="D57" s="420">
        <v>7747</v>
      </c>
      <c r="E57" s="440">
        <v>7.4271853968132226E-2</v>
      </c>
      <c r="F57" s="441">
        <v>7.5664641650225614E-2</v>
      </c>
      <c r="G57" s="441">
        <v>0.5589062838179063</v>
      </c>
      <c r="H57" s="442">
        <v>0.67683033374104495</v>
      </c>
    </row>
    <row r="58" spans="2:8" s="307" customFormat="1" ht="12.95" customHeight="1" x14ac:dyDescent="0.2">
      <c r="B58" s="424" t="s">
        <v>79</v>
      </c>
      <c r="C58" s="425">
        <v>13090</v>
      </c>
      <c r="D58" s="426">
        <v>1371</v>
      </c>
      <c r="E58" s="427">
        <v>0.10473644003055768</v>
      </c>
      <c r="F58" s="428">
        <v>1.3390502607778408E-2</v>
      </c>
      <c r="G58" s="428">
        <v>0.5702995008319468</v>
      </c>
      <c r="H58" s="429">
        <v>0.11977983575048051</v>
      </c>
    </row>
    <row r="59" spans="2:8" s="307" customFormat="1" ht="12.95" customHeight="1" x14ac:dyDescent="0.2">
      <c r="B59" s="424" t="s">
        <v>80</v>
      </c>
      <c r="C59" s="425">
        <v>6849</v>
      </c>
      <c r="D59" s="426">
        <v>723</v>
      </c>
      <c r="E59" s="427">
        <v>0.105562855891371</v>
      </c>
      <c r="F59" s="428">
        <v>7.0615123161369715E-3</v>
      </c>
      <c r="G59" s="428">
        <v>0.54607250755287007</v>
      </c>
      <c r="H59" s="429">
        <v>6.3166171588327796E-2</v>
      </c>
    </row>
    <row r="60" spans="2:8" s="307" customFormat="1" ht="12.95" customHeight="1" x14ac:dyDescent="0.2">
      <c r="B60" s="424" t="s">
        <v>81</v>
      </c>
      <c r="C60" s="425">
        <v>16466</v>
      </c>
      <c r="D60" s="426">
        <v>1605</v>
      </c>
      <c r="E60" s="427">
        <v>9.7473581926393785E-2</v>
      </c>
      <c r="F60" s="428">
        <v>1.567597132420448E-2</v>
      </c>
      <c r="G60" s="456">
        <v>0.5394957983193277</v>
      </c>
      <c r="H60" s="430">
        <v>0.14022365892014677</v>
      </c>
    </row>
    <row r="61" spans="2:8" s="307" customFormat="1" ht="12.95" customHeight="1" x14ac:dyDescent="0.2">
      <c r="B61" s="431" t="s">
        <v>82</v>
      </c>
      <c r="C61" s="432">
        <v>140711</v>
      </c>
      <c r="D61" s="433">
        <v>11446</v>
      </c>
      <c r="E61" s="434">
        <v>8.134403138347393E-2</v>
      </c>
      <c r="F61" s="435">
        <v>0.11179262789834547</v>
      </c>
      <c r="G61" s="435">
        <v>0.55660377358490565</v>
      </c>
      <c r="H61" s="436">
        <v>1</v>
      </c>
    </row>
    <row r="62" spans="2:8" s="307" customFormat="1" ht="6" customHeight="1" x14ac:dyDescent="0.2">
      <c r="B62" s="324"/>
      <c r="C62" s="437"/>
      <c r="D62" s="438"/>
      <c r="E62" s="438"/>
      <c r="F62" s="438"/>
      <c r="G62" s="438"/>
      <c r="H62" s="439"/>
    </row>
    <row r="63" spans="2:8" s="307" customFormat="1" ht="12.95" customHeight="1" x14ac:dyDescent="0.2">
      <c r="B63" s="418" t="s">
        <v>83</v>
      </c>
      <c r="C63" s="419">
        <v>50803</v>
      </c>
      <c r="D63" s="420">
        <v>4107</v>
      </c>
      <c r="E63" s="440">
        <v>8.0841682577800528E-2</v>
      </c>
      <c r="F63" s="441">
        <v>4.0112906061375582E-2</v>
      </c>
      <c r="G63" s="441">
        <v>0.51967607237757818</v>
      </c>
      <c r="H63" s="442">
        <v>0.36095974687994375</v>
      </c>
    </row>
    <row r="64" spans="2:8" s="307" customFormat="1" ht="12.95" customHeight="1" x14ac:dyDescent="0.2">
      <c r="B64" s="424" t="s">
        <v>84</v>
      </c>
      <c r="C64" s="425">
        <v>13594</v>
      </c>
      <c r="D64" s="426">
        <v>1469</v>
      </c>
      <c r="E64" s="427">
        <v>0.10806238046196852</v>
      </c>
      <c r="F64" s="428">
        <v>1.4347664719785908E-2</v>
      </c>
      <c r="G64" s="428">
        <v>0.53457059679767105</v>
      </c>
      <c r="H64" s="429">
        <v>0.12910880646862366</v>
      </c>
    </row>
    <row r="65" spans="2:8" s="307" customFormat="1" ht="12.95" customHeight="1" x14ac:dyDescent="0.2">
      <c r="B65" s="424" t="s">
        <v>85</v>
      </c>
      <c r="C65" s="425">
        <v>59728</v>
      </c>
      <c r="D65" s="426">
        <v>5802</v>
      </c>
      <c r="E65" s="427">
        <v>9.7140369675863911E-2</v>
      </c>
      <c r="F65" s="428">
        <v>5.6667903814974704E-2</v>
      </c>
      <c r="G65" s="456">
        <v>0.52256146987300733</v>
      </c>
      <c r="H65" s="430">
        <v>0.50993144665143264</v>
      </c>
    </row>
    <row r="66" spans="2:8" s="307" customFormat="1" ht="12.95" customHeight="1" x14ac:dyDescent="0.2">
      <c r="B66" s="431" t="s">
        <v>86</v>
      </c>
      <c r="C66" s="432">
        <v>124125</v>
      </c>
      <c r="D66" s="433">
        <v>11378</v>
      </c>
      <c r="E66" s="434">
        <v>9.1665659617321246E-2</v>
      </c>
      <c r="F66" s="435">
        <v>0.11112847459613619</v>
      </c>
      <c r="G66" s="435">
        <v>0.52303024731083936</v>
      </c>
      <c r="H66" s="436">
        <v>1</v>
      </c>
    </row>
    <row r="67" spans="2:8" s="307" customFormat="1" ht="6" customHeight="1" x14ac:dyDescent="0.2">
      <c r="B67" s="324"/>
      <c r="C67" s="437"/>
      <c r="D67" s="438"/>
      <c r="E67" s="438"/>
      <c r="F67" s="438"/>
      <c r="G67" s="438"/>
      <c r="H67" s="439"/>
    </row>
    <row r="68" spans="2:8" s="307" customFormat="1" ht="12.95" customHeight="1" x14ac:dyDescent="0.2">
      <c r="B68" s="418" t="s">
        <v>87</v>
      </c>
      <c r="C68" s="419">
        <v>15820</v>
      </c>
      <c r="D68" s="420">
        <v>1767</v>
      </c>
      <c r="E68" s="440">
        <v>0.11169405815423515</v>
      </c>
      <c r="F68" s="441">
        <v>1.725821889711484E-2</v>
      </c>
      <c r="G68" s="441">
        <v>0.46414499605988968</v>
      </c>
      <c r="H68" s="442">
        <v>0.64091403699673555</v>
      </c>
    </row>
    <row r="69" spans="2:8" s="307" customFormat="1" ht="12.95" customHeight="1" x14ac:dyDescent="0.2">
      <c r="B69" s="424" t="s">
        <v>88</v>
      </c>
      <c r="C69" s="425">
        <v>9621</v>
      </c>
      <c r="D69" s="426">
        <v>990</v>
      </c>
      <c r="E69" s="427">
        <v>0.1028999064546305</v>
      </c>
      <c r="F69" s="428">
        <v>9.669290723341082E-3</v>
      </c>
      <c r="G69" s="456">
        <v>0.49180327868852458</v>
      </c>
      <c r="H69" s="430">
        <v>0.3590859630032644</v>
      </c>
    </row>
    <row r="70" spans="2:8" s="307" customFormat="1" ht="12.95" customHeight="1" x14ac:dyDescent="0.2">
      <c r="B70" s="431" t="s">
        <v>89</v>
      </c>
      <c r="C70" s="432">
        <v>25441</v>
      </c>
      <c r="D70" s="433">
        <v>2757</v>
      </c>
      <c r="E70" s="434">
        <v>0.10836838174600055</v>
      </c>
      <c r="F70" s="435">
        <v>2.6927509620455922E-2</v>
      </c>
      <c r="G70" s="435">
        <v>0.47371134020618555</v>
      </c>
      <c r="H70" s="436">
        <v>1</v>
      </c>
    </row>
    <row r="71" spans="2:8" s="307" customFormat="1" ht="6" customHeight="1" x14ac:dyDescent="0.2">
      <c r="B71" s="324"/>
      <c r="C71" s="437"/>
      <c r="D71" s="438"/>
      <c r="E71" s="438"/>
      <c r="F71" s="438"/>
      <c r="G71" s="438"/>
      <c r="H71" s="439"/>
    </row>
    <row r="72" spans="2:8" s="307" customFormat="1" ht="12.95" customHeight="1" x14ac:dyDescent="0.2">
      <c r="B72" s="418" t="s">
        <v>90</v>
      </c>
      <c r="C72" s="419">
        <v>19996</v>
      </c>
      <c r="D72" s="420">
        <v>1077</v>
      </c>
      <c r="E72" s="440">
        <v>5.3860772154430886E-2</v>
      </c>
      <c r="F72" s="441">
        <v>1.0519016271755903E-2</v>
      </c>
      <c r="G72" s="441">
        <v>0.52485380116959068</v>
      </c>
      <c r="H72" s="442">
        <v>0.38029661016949151</v>
      </c>
    </row>
    <row r="73" spans="2:8" s="307" customFormat="1" ht="12.95" customHeight="1" x14ac:dyDescent="0.2">
      <c r="B73" s="424" t="s">
        <v>91</v>
      </c>
      <c r="C73" s="425">
        <v>5364</v>
      </c>
      <c r="D73" s="426">
        <v>322</v>
      </c>
      <c r="E73" s="427">
        <v>6.0029828486204327E-2</v>
      </c>
      <c r="F73" s="428">
        <v>3.1449612251675035E-3</v>
      </c>
      <c r="G73" s="428">
        <v>0.53047775947281717</v>
      </c>
      <c r="H73" s="429">
        <v>0.11370056497175141</v>
      </c>
    </row>
    <row r="74" spans="2:8" s="307" customFormat="1" ht="12.95" customHeight="1" x14ac:dyDescent="0.2">
      <c r="B74" s="424" t="s">
        <v>92</v>
      </c>
      <c r="C74" s="425">
        <v>6318</v>
      </c>
      <c r="D74" s="426">
        <v>397</v>
      </c>
      <c r="E74" s="427">
        <v>6.2836340614118386E-2</v>
      </c>
      <c r="F74" s="428">
        <v>3.87748324966304E-3</v>
      </c>
      <c r="G74" s="428">
        <v>0.55062413314840497</v>
      </c>
      <c r="H74" s="429">
        <v>0.14018361581920905</v>
      </c>
    </row>
    <row r="75" spans="2:8" s="307" customFormat="1" ht="12.95" customHeight="1" x14ac:dyDescent="0.2">
      <c r="B75" s="424" t="s">
        <v>93</v>
      </c>
      <c r="C75" s="425">
        <v>19403</v>
      </c>
      <c r="D75" s="426">
        <v>1036</v>
      </c>
      <c r="E75" s="427">
        <v>5.3393805081688402E-2</v>
      </c>
      <c r="F75" s="428">
        <v>1.0118570898365011E-2</v>
      </c>
      <c r="G75" s="456">
        <v>0.54014598540145986</v>
      </c>
      <c r="H75" s="430">
        <v>0.36581920903954801</v>
      </c>
    </row>
    <row r="76" spans="2:8" s="307" customFormat="1" ht="12.95" customHeight="1" x14ac:dyDescent="0.2">
      <c r="B76" s="431" t="s">
        <v>94</v>
      </c>
      <c r="C76" s="432">
        <v>51081</v>
      </c>
      <c r="D76" s="433">
        <v>2832</v>
      </c>
      <c r="E76" s="434">
        <v>5.5441357843425146E-2</v>
      </c>
      <c r="F76" s="435">
        <v>2.7660031644951458E-2</v>
      </c>
      <c r="G76" s="435">
        <v>0.53454133635334089</v>
      </c>
      <c r="H76" s="436">
        <v>1</v>
      </c>
    </row>
    <row r="77" spans="2:8" s="307" customFormat="1" ht="6" customHeight="1" x14ac:dyDescent="0.2">
      <c r="B77" s="324"/>
      <c r="C77" s="437"/>
      <c r="D77" s="438"/>
      <c r="E77" s="438"/>
      <c r="F77" s="438"/>
      <c r="G77" s="438"/>
      <c r="H77" s="439"/>
    </row>
    <row r="78" spans="2:8" s="307" customFormat="1" ht="12.95" customHeight="1" x14ac:dyDescent="0.2">
      <c r="B78" s="443" t="s">
        <v>95</v>
      </c>
      <c r="C78" s="444">
        <v>117017</v>
      </c>
      <c r="D78" s="451">
        <v>10938</v>
      </c>
      <c r="E78" s="452">
        <v>9.3473597853303364E-2</v>
      </c>
      <c r="F78" s="447">
        <v>0.10683101205242904</v>
      </c>
      <c r="G78" s="447">
        <v>0.5338213762811127</v>
      </c>
      <c r="H78" s="448"/>
    </row>
    <row r="79" spans="2:8" s="307" customFormat="1" ht="6" customHeight="1" x14ac:dyDescent="0.2">
      <c r="B79" s="324"/>
      <c r="C79" s="437"/>
      <c r="D79" s="438"/>
      <c r="E79" s="438"/>
      <c r="F79" s="438"/>
      <c r="G79" s="438"/>
      <c r="H79" s="439"/>
    </row>
    <row r="80" spans="2:8" s="307" customFormat="1" ht="12.95" customHeight="1" x14ac:dyDescent="0.2">
      <c r="B80" s="443" t="s">
        <v>96</v>
      </c>
      <c r="C80" s="444">
        <v>30323</v>
      </c>
      <c r="D80" s="445">
        <v>4179</v>
      </c>
      <c r="E80" s="446">
        <v>0.13781617913794808</v>
      </c>
      <c r="F80" s="447">
        <v>4.0816127204891292E-2</v>
      </c>
      <c r="G80" s="447">
        <v>0.51081774844151084</v>
      </c>
      <c r="H80" s="448"/>
    </row>
    <row r="81" spans="2:9" s="307" customFormat="1" ht="6" customHeight="1" x14ac:dyDescent="0.2">
      <c r="B81" s="324"/>
      <c r="C81" s="437"/>
      <c r="D81" s="438"/>
      <c r="E81" s="438"/>
      <c r="F81" s="438"/>
      <c r="G81" s="438"/>
      <c r="H81" s="439"/>
    </row>
    <row r="82" spans="2:9" s="307" customFormat="1" ht="12.95" customHeight="1" x14ac:dyDescent="0.2">
      <c r="B82" s="443" t="s">
        <v>97</v>
      </c>
      <c r="C82" s="444">
        <v>11669</v>
      </c>
      <c r="D82" s="445">
        <v>1510</v>
      </c>
      <c r="E82" s="446">
        <v>0.12940269089039336</v>
      </c>
      <c r="F82" s="447">
        <v>1.4748110093176801E-2</v>
      </c>
      <c r="G82" s="447">
        <v>0.50654142905065414</v>
      </c>
      <c r="H82" s="448"/>
    </row>
    <row r="83" spans="2:9" s="307" customFormat="1" ht="6" customHeight="1" x14ac:dyDescent="0.2">
      <c r="B83" s="324"/>
      <c r="C83" s="437"/>
      <c r="D83" s="438"/>
      <c r="E83" s="438"/>
      <c r="F83" s="438"/>
      <c r="G83" s="438"/>
      <c r="H83" s="439"/>
    </row>
    <row r="84" spans="2:9" s="307" customFormat="1" ht="12.95" customHeight="1" x14ac:dyDescent="0.2">
      <c r="B84" s="418" t="s">
        <v>98</v>
      </c>
      <c r="C84" s="419">
        <v>7318</v>
      </c>
      <c r="D84" s="420">
        <v>780</v>
      </c>
      <c r="E84" s="440">
        <v>0.10658649904345449</v>
      </c>
      <c r="F84" s="441">
        <v>7.6182290547535799E-3</v>
      </c>
      <c r="G84" s="441">
        <v>0.52560646900269536</v>
      </c>
      <c r="H84" s="442">
        <v>0.15002885170225044</v>
      </c>
    </row>
    <row r="85" spans="2:9" s="307" customFormat="1" ht="12.95" customHeight="1" x14ac:dyDescent="0.2">
      <c r="B85" s="424" t="s">
        <v>99</v>
      </c>
      <c r="C85" s="425">
        <v>26180</v>
      </c>
      <c r="D85" s="426">
        <v>3066</v>
      </c>
      <c r="E85" s="427">
        <v>0.11711229946524064</v>
      </c>
      <c r="F85" s="428">
        <v>2.9945500361377532E-2</v>
      </c>
      <c r="G85" s="428">
        <v>0.55005382131323999</v>
      </c>
      <c r="H85" s="429">
        <v>0.58972879399884592</v>
      </c>
      <c r="I85" s="328"/>
    </row>
    <row r="86" spans="2:9" s="307" customFormat="1" ht="12.95" customHeight="1" x14ac:dyDescent="0.2">
      <c r="B86" s="424" t="s">
        <v>100</v>
      </c>
      <c r="C86" s="425">
        <v>12246</v>
      </c>
      <c r="D86" s="426">
        <v>1353</v>
      </c>
      <c r="E86" s="427">
        <v>0.11048505634492896</v>
      </c>
      <c r="F86" s="428">
        <v>1.3214697321899479E-2</v>
      </c>
      <c r="G86" s="456">
        <v>0.53351735015772872</v>
      </c>
      <c r="H86" s="430">
        <v>0.26024235429890363</v>
      </c>
    </row>
    <row r="87" spans="2:9" s="307" customFormat="1" ht="12.95" customHeight="1" x14ac:dyDescent="0.2">
      <c r="B87" s="431" t="s">
        <v>101</v>
      </c>
      <c r="C87" s="432">
        <v>45744</v>
      </c>
      <c r="D87" s="433">
        <v>5199</v>
      </c>
      <c r="E87" s="434">
        <v>0.11365424973767052</v>
      </c>
      <c r="F87" s="435">
        <v>5.077842673803059E-2</v>
      </c>
      <c r="G87" s="435">
        <v>0.54190118824265165</v>
      </c>
      <c r="H87" s="436">
        <v>1</v>
      </c>
    </row>
    <row r="88" spans="2:9" s="307" customFormat="1" ht="6" customHeight="1" x14ac:dyDescent="0.2">
      <c r="B88" s="324"/>
      <c r="C88" s="437"/>
      <c r="D88" s="438"/>
      <c r="E88" s="438"/>
      <c r="F88" s="438"/>
      <c r="G88" s="438"/>
      <c r="H88" s="453"/>
    </row>
    <row r="89" spans="2:9" s="307" customFormat="1" ht="12.95" customHeight="1" x14ac:dyDescent="0.2">
      <c r="B89" s="443" t="s">
        <v>102</v>
      </c>
      <c r="C89" s="444">
        <v>4967</v>
      </c>
      <c r="D89" s="445">
        <v>539</v>
      </c>
      <c r="E89" s="446">
        <v>0.10851620696597544</v>
      </c>
      <c r="F89" s="447">
        <v>5.2643916160412555E-3</v>
      </c>
      <c r="G89" s="447">
        <v>0.53525322740814296</v>
      </c>
      <c r="H89" s="454"/>
    </row>
    <row r="90" spans="2:9" s="307" customFormat="1" ht="6" customHeight="1" x14ac:dyDescent="0.2">
      <c r="B90" s="324"/>
      <c r="C90" s="437"/>
      <c r="D90" s="438"/>
      <c r="E90" s="438"/>
      <c r="F90" s="438"/>
      <c r="G90" s="438"/>
      <c r="H90" s="453"/>
    </row>
    <row r="91" spans="2:9" s="307" customFormat="1" ht="12.95" customHeight="1" x14ac:dyDescent="0.2">
      <c r="B91" s="443" t="s">
        <v>103</v>
      </c>
      <c r="C91" s="444">
        <v>3869</v>
      </c>
      <c r="D91" s="445">
        <v>641</v>
      </c>
      <c r="E91" s="446">
        <v>0.16567588524166452</v>
      </c>
      <c r="F91" s="447">
        <v>6.2606215693551855E-3</v>
      </c>
      <c r="G91" s="447">
        <v>0.49345650500384913</v>
      </c>
      <c r="H91" s="454"/>
    </row>
    <row r="92" spans="2:9" s="307" customFormat="1" ht="6" customHeight="1" x14ac:dyDescent="0.2">
      <c r="B92" s="324"/>
      <c r="C92" s="437"/>
      <c r="D92" s="438"/>
      <c r="E92" s="438"/>
      <c r="F92" s="438"/>
      <c r="G92" s="438"/>
      <c r="H92" s="453"/>
    </row>
    <row r="93" spans="2:9" s="307" customFormat="1" ht="12.95" customHeight="1" x14ac:dyDescent="0.2">
      <c r="B93" s="443" t="s">
        <v>104</v>
      </c>
      <c r="C93" s="444">
        <v>3151</v>
      </c>
      <c r="D93" s="445">
        <v>467</v>
      </c>
      <c r="E93" s="446">
        <v>0.14820691843859093</v>
      </c>
      <c r="F93" s="447">
        <v>4.5611704725255402E-3</v>
      </c>
      <c r="G93" s="447">
        <v>0.44860710854947167</v>
      </c>
      <c r="H93" s="454"/>
    </row>
    <row r="94" spans="2:9" s="307" customFormat="1" ht="6" customHeight="1" x14ac:dyDescent="0.2">
      <c r="B94" s="324"/>
      <c r="C94" s="437"/>
      <c r="D94" s="438"/>
      <c r="E94" s="438"/>
      <c r="F94" s="438"/>
      <c r="G94" s="438"/>
      <c r="H94" s="453"/>
    </row>
    <row r="95" spans="2:9" s="307" customFormat="1" ht="15" customHeight="1" x14ac:dyDescent="0.2">
      <c r="B95" s="443" t="s">
        <v>105</v>
      </c>
      <c r="C95" s="444">
        <v>1029218</v>
      </c>
      <c r="D95" s="445">
        <v>102386</v>
      </c>
      <c r="E95" s="446">
        <v>9.9479410581626043E-2</v>
      </c>
      <c r="F95" s="447">
        <v>1</v>
      </c>
      <c r="G95" s="447">
        <v>0.52050797136814708</v>
      </c>
      <c r="H95" s="454"/>
    </row>
    <row r="99" ht="12" customHeight="1" x14ac:dyDescent="0.35"/>
    <row r="100" ht="12" customHeight="1" x14ac:dyDescent="0.35"/>
    <row r="116" spans="2:2" x14ac:dyDescent="0.35">
      <c r="B116" s="330" t="s">
        <v>20</v>
      </c>
    </row>
    <row r="117" spans="2:2" x14ac:dyDescent="0.35">
      <c r="B117" s="331" t="s">
        <v>116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72"/>
  <sheetViews>
    <sheetView showGridLines="0" view="pageBreakPreview" zoomScaleNormal="130" zoomScaleSheetLayoutView="100" zoomScalePageLayoutView="145" workbookViewId="0"/>
  </sheetViews>
  <sheetFormatPr baseColWidth="10" defaultColWidth="11.42578125" defaultRowHeight="15" x14ac:dyDescent="0.3"/>
  <cols>
    <col min="1" max="1" width="5.28515625" style="2" customWidth="1"/>
    <col min="2" max="2" width="15.28515625" style="2" customWidth="1"/>
    <col min="3" max="3" width="10.42578125" style="2" customWidth="1"/>
    <col min="4" max="9" width="9.28515625" style="2" customWidth="1"/>
    <col min="10" max="10" width="10.5703125" style="2" customWidth="1"/>
    <col min="11" max="16384" width="11.42578125" style="2"/>
  </cols>
  <sheetData>
    <row r="5" spans="2:12" ht="18" customHeight="1" x14ac:dyDescent="0.3">
      <c r="B5" s="1" t="s">
        <v>0</v>
      </c>
    </row>
    <row r="6" spans="2:12" ht="15" customHeight="1" x14ac:dyDescent="0.3">
      <c r="C6" s="3"/>
      <c r="D6" s="3"/>
      <c r="E6" s="3"/>
      <c r="F6" s="3"/>
      <c r="G6" s="3"/>
      <c r="H6" s="3"/>
      <c r="I6" s="3"/>
    </row>
    <row r="7" spans="2:12" ht="18.75" x14ac:dyDescent="0.3">
      <c r="B7" s="4" t="s">
        <v>1</v>
      </c>
      <c r="C7" s="4"/>
      <c r="D7" s="4"/>
      <c r="E7" s="4"/>
      <c r="F7" s="4"/>
      <c r="G7" s="4"/>
      <c r="H7" s="4"/>
      <c r="I7" s="4"/>
    </row>
    <row r="8" spans="2:12" s="6" customFormat="1" ht="6" customHeight="1" x14ac:dyDescent="0.35">
      <c r="B8" s="5"/>
      <c r="C8" s="5"/>
      <c r="D8" s="5"/>
      <c r="E8" s="5"/>
      <c r="F8" s="5"/>
      <c r="G8" s="5"/>
      <c r="H8" s="5"/>
      <c r="I8" s="5"/>
    </row>
    <row r="9" spans="2:12" s="6" customFormat="1" ht="14.1" customHeight="1" x14ac:dyDescent="0.35">
      <c r="B9" s="7"/>
      <c r="C9" s="8" t="s">
        <v>2</v>
      </c>
      <c r="D9" s="9"/>
      <c r="E9" s="10" t="s">
        <v>3</v>
      </c>
      <c r="F9" s="11"/>
      <c r="G9" s="12"/>
      <c r="H9" s="13" t="s">
        <v>4</v>
      </c>
      <c r="I9" s="14"/>
    </row>
    <row r="10" spans="2:12" s="6" customFormat="1" ht="14.1" customHeight="1" x14ac:dyDescent="0.35">
      <c r="B10" s="15"/>
      <c r="C10" s="16" t="s">
        <v>5</v>
      </c>
      <c r="D10" s="17"/>
      <c r="E10" s="18" t="s">
        <v>6</v>
      </c>
      <c r="F10" s="19"/>
      <c r="G10" s="20"/>
      <c r="H10" s="18" t="s">
        <v>7</v>
      </c>
      <c r="I10" s="21"/>
    </row>
    <row r="11" spans="2:12" s="6" customFormat="1" ht="15" customHeight="1" x14ac:dyDescent="0.35">
      <c r="B11" s="22"/>
      <c r="C11" s="23" t="s">
        <v>8</v>
      </c>
      <c r="D11" s="24" t="s">
        <v>9</v>
      </c>
      <c r="E11" s="24" t="s">
        <v>10</v>
      </c>
      <c r="F11" s="25" t="s">
        <v>8</v>
      </c>
      <c r="G11" s="24" t="s">
        <v>9</v>
      </c>
      <c r="H11" s="24" t="s">
        <v>10</v>
      </c>
      <c r="I11" s="26" t="s">
        <v>8</v>
      </c>
    </row>
    <row r="12" spans="2:12" s="31" customFormat="1" ht="18" customHeight="1" x14ac:dyDescent="0.2">
      <c r="B12" s="27" t="s">
        <v>11</v>
      </c>
      <c r="C12" s="28"/>
      <c r="D12" s="28"/>
      <c r="E12" s="29"/>
      <c r="F12" s="30"/>
      <c r="G12" s="28"/>
      <c r="H12" s="29"/>
      <c r="I12" s="30"/>
    </row>
    <row r="13" spans="2:12" s="31" customFormat="1" ht="20.100000000000001" customHeight="1" x14ac:dyDescent="0.2">
      <c r="B13" s="32" t="s">
        <v>12</v>
      </c>
      <c r="C13" s="33">
        <v>102386</v>
      </c>
      <c r="D13" s="34">
        <v>-1558</v>
      </c>
      <c r="E13" s="35">
        <v>-1.4988840144693296</v>
      </c>
      <c r="F13" s="36">
        <v>103944</v>
      </c>
      <c r="G13" s="34">
        <v>-4030</v>
      </c>
      <c r="H13" s="35">
        <v>-3.7870245075928435</v>
      </c>
      <c r="I13" s="37">
        <v>106416</v>
      </c>
      <c r="L13" s="38"/>
    </row>
    <row r="14" spans="2:12" s="31" customFormat="1" ht="20.100000000000001" customHeight="1" x14ac:dyDescent="0.2">
      <c r="B14" s="32" t="s">
        <v>13</v>
      </c>
      <c r="C14" s="33">
        <v>94318</v>
      </c>
      <c r="D14" s="34">
        <v>-2238</v>
      </c>
      <c r="E14" s="35">
        <v>-2.3178259248518995</v>
      </c>
      <c r="F14" s="36">
        <v>96556</v>
      </c>
      <c r="G14" s="34">
        <v>-5245</v>
      </c>
      <c r="H14" s="35">
        <v>-5.2680212528750641</v>
      </c>
      <c r="I14" s="37">
        <v>99563</v>
      </c>
    </row>
    <row r="15" spans="2:12" s="31" customFormat="1" ht="5.0999999999999996" customHeight="1" x14ac:dyDescent="0.2">
      <c r="B15" s="39"/>
      <c r="C15" s="40"/>
      <c r="D15" s="41"/>
      <c r="E15" s="42"/>
      <c r="F15" s="43"/>
      <c r="G15" s="41"/>
      <c r="H15" s="42"/>
      <c r="I15" s="43"/>
    </row>
    <row r="16" spans="2:12" s="31" customFormat="1" ht="20.100000000000001" customHeight="1" x14ac:dyDescent="0.2">
      <c r="B16" s="44" t="s">
        <v>14</v>
      </c>
      <c r="C16" s="45">
        <v>196704</v>
      </c>
      <c r="D16" s="46">
        <v>-3796</v>
      </c>
      <c r="E16" s="47">
        <v>-1.8932668329177056</v>
      </c>
      <c r="F16" s="48">
        <v>200500</v>
      </c>
      <c r="G16" s="46">
        <v>-9275</v>
      </c>
      <c r="H16" s="47">
        <v>-4.5028862165560568</v>
      </c>
      <c r="I16" s="49">
        <v>205979</v>
      </c>
    </row>
    <row r="17" spans="1:9" s="31" customFormat="1" ht="18" customHeight="1" x14ac:dyDescent="0.2">
      <c r="B17" s="50" t="s">
        <v>15</v>
      </c>
      <c r="C17" s="28"/>
      <c r="D17" s="28"/>
      <c r="E17" s="51"/>
      <c r="F17" s="52"/>
      <c r="G17" s="28"/>
      <c r="H17" s="51"/>
      <c r="I17" s="52"/>
    </row>
    <row r="18" spans="1:9" s="31" customFormat="1" ht="20.100000000000001" customHeight="1" x14ac:dyDescent="0.2">
      <c r="B18" s="53" t="s">
        <v>12</v>
      </c>
      <c r="C18" s="54">
        <v>926832</v>
      </c>
      <c r="D18" s="55">
        <v>-3667</v>
      </c>
      <c r="E18" s="56">
        <v>-0.39408962287976668</v>
      </c>
      <c r="F18" s="36">
        <v>930499</v>
      </c>
      <c r="G18" s="55">
        <v>-56490</v>
      </c>
      <c r="H18" s="56">
        <v>-5.7448119741041079</v>
      </c>
      <c r="I18" s="37">
        <v>983322</v>
      </c>
    </row>
    <row r="19" spans="1:9" s="31" customFormat="1" ht="20.100000000000001" customHeight="1" x14ac:dyDescent="0.2">
      <c r="B19" s="53" t="s">
        <v>13</v>
      </c>
      <c r="C19" s="54">
        <v>1462482</v>
      </c>
      <c r="D19" s="55">
        <v>-8573</v>
      </c>
      <c r="E19" s="56">
        <v>-0.58277902593716757</v>
      </c>
      <c r="F19" s="36">
        <v>1471055</v>
      </c>
      <c r="G19" s="55">
        <v>-83048</v>
      </c>
      <c r="H19" s="56">
        <v>-5.3734317677431047</v>
      </c>
      <c r="I19" s="37">
        <v>1545530</v>
      </c>
    </row>
    <row r="20" spans="1:9" s="31" customFormat="1" ht="5.0999999999999996" customHeight="1" x14ac:dyDescent="0.2">
      <c r="B20" s="57"/>
      <c r="C20" s="58"/>
      <c r="D20" s="59"/>
      <c r="E20" s="60"/>
      <c r="F20" s="43"/>
      <c r="G20" s="59"/>
      <c r="H20" s="60"/>
      <c r="I20" s="43"/>
    </row>
    <row r="21" spans="1:9" s="31" customFormat="1" ht="20.100000000000001" customHeight="1" x14ac:dyDescent="0.2">
      <c r="B21" s="53" t="s">
        <v>14</v>
      </c>
      <c r="C21" s="54">
        <v>2389314</v>
      </c>
      <c r="D21" s="55">
        <v>-12240</v>
      </c>
      <c r="E21" s="56">
        <v>-0.50966998868232816</v>
      </c>
      <c r="F21" s="36">
        <v>2401554</v>
      </c>
      <c r="G21" s="55">
        <v>-139538</v>
      </c>
      <c r="H21" s="56">
        <v>-5.5178397154123688</v>
      </c>
      <c r="I21" s="37">
        <v>2528852</v>
      </c>
    </row>
    <row r="22" spans="1:9" s="31" customFormat="1" ht="18" customHeight="1" x14ac:dyDescent="0.2">
      <c r="B22" s="50" t="s">
        <v>16</v>
      </c>
      <c r="C22" s="61"/>
      <c r="D22" s="61"/>
      <c r="E22" s="62"/>
      <c r="F22" s="63"/>
      <c r="G22" s="61"/>
      <c r="H22" s="62"/>
      <c r="I22" s="63"/>
    </row>
    <row r="23" spans="1:9" s="31" customFormat="1" ht="20.100000000000001" customHeight="1" x14ac:dyDescent="0.2">
      <c r="A23" s="64"/>
      <c r="B23" s="53" t="s">
        <v>12</v>
      </c>
      <c r="C23" s="54">
        <v>1029218</v>
      </c>
      <c r="D23" s="55">
        <v>-5225</v>
      </c>
      <c r="E23" s="56">
        <v>-0.50510274611554229</v>
      </c>
      <c r="F23" s="36">
        <v>1034443</v>
      </c>
      <c r="G23" s="55">
        <v>-60520</v>
      </c>
      <c r="H23" s="56">
        <v>-5.5536284868472974</v>
      </c>
      <c r="I23" s="37">
        <v>1089738</v>
      </c>
    </row>
    <row r="24" spans="1:9" s="31" customFormat="1" ht="20.100000000000001" customHeight="1" x14ac:dyDescent="0.2">
      <c r="A24" s="65"/>
      <c r="B24" s="53" t="s">
        <v>13</v>
      </c>
      <c r="C24" s="54">
        <v>1556800</v>
      </c>
      <c r="D24" s="55">
        <v>-10811</v>
      </c>
      <c r="E24" s="56">
        <v>-0.689648133369822</v>
      </c>
      <c r="F24" s="36">
        <v>1567611</v>
      </c>
      <c r="G24" s="55">
        <v>-88293</v>
      </c>
      <c r="H24" s="56">
        <v>-5.3670521970490421</v>
      </c>
      <c r="I24" s="37">
        <v>1645093</v>
      </c>
    </row>
    <row r="25" spans="1:9" s="31" customFormat="1" ht="5.0999999999999996" customHeight="1" x14ac:dyDescent="0.2">
      <c r="B25" s="57"/>
      <c r="C25" s="58"/>
      <c r="D25" s="59"/>
      <c r="E25" s="60"/>
      <c r="F25" s="43"/>
      <c r="G25" s="59"/>
      <c r="H25" s="60"/>
      <c r="I25" s="43"/>
    </row>
    <row r="26" spans="1:9" ht="20.100000000000001" customHeight="1" x14ac:dyDescent="0.3">
      <c r="B26" s="53" t="s">
        <v>14</v>
      </c>
      <c r="C26" s="54">
        <v>2586018</v>
      </c>
      <c r="D26" s="55">
        <v>-16036</v>
      </c>
      <c r="E26" s="56">
        <v>-0.61628236769874878</v>
      </c>
      <c r="F26" s="36">
        <v>2602054</v>
      </c>
      <c r="G26" s="55">
        <v>-148813</v>
      </c>
      <c r="H26" s="56">
        <v>-5.4413965616156901</v>
      </c>
      <c r="I26" s="37">
        <v>2734831</v>
      </c>
    </row>
    <row r="27" spans="1:9" x14ac:dyDescent="0.3">
      <c r="B27" s="66"/>
    </row>
    <row r="28" spans="1:9" s="31" customFormat="1" hidden="1" x14ac:dyDescent="0.3">
      <c r="B28" s="67" t="s">
        <v>17</v>
      </c>
    </row>
    <row r="29" spans="1:9" x14ac:dyDescent="0.3">
      <c r="C29" s="68"/>
    </row>
    <row r="30" spans="1:9" x14ac:dyDescent="0.3">
      <c r="C30" s="68"/>
    </row>
    <row r="31" spans="1:9" x14ac:dyDescent="0.3">
      <c r="C31" s="68"/>
      <c r="D31" s="69"/>
    </row>
    <row r="32" spans="1:9" x14ac:dyDescent="0.3">
      <c r="C32" s="68"/>
      <c r="D32" s="69"/>
    </row>
    <row r="33" spans="2:9" s="6" customFormat="1" x14ac:dyDescent="0.35"/>
    <row r="34" spans="2:9" s="6" customFormat="1" ht="17.25" x14ac:dyDescent="0.35">
      <c r="B34" s="70" t="s">
        <v>18</v>
      </c>
      <c r="C34" s="70"/>
      <c r="D34" s="70"/>
      <c r="E34" s="70"/>
      <c r="F34" s="70"/>
      <c r="G34" s="70"/>
      <c r="H34" s="70"/>
      <c r="I34" s="70"/>
    </row>
    <row r="35" spans="2:9" s="31" customFormat="1" ht="15" customHeight="1" x14ac:dyDescent="0.2">
      <c r="B35" s="71" t="s">
        <v>19</v>
      </c>
      <c r="C35" s="71"/>
      <c r="D35" s="71"/>
      <c r="E35" s="71"/>
      <c r="F35" s="71"/>
      <c r="G35" s="71"/>
      <c r="H35" s="71"/>
      <c r="I35" s="71"/>
    </row>
    <row r="44" spans="2:9" s="31" customFormat="1" ht="9.9499999999999993" customHeight="1" x14ac:dyDescent="0.2"/>
    <row r="45" spans="2:9" s="31" customFormat="1" x14ac:dyDescent="0.2"/>
    <row r="46" spans="2:9" s="31" customFormat="1" x14ac:dyDescent="0.2"/>
    <row r="47" spans="2:9" s="31" customFormat="1" x14ac:dyDescent="0.2"/>
    <row r="48" spans="2:9" s="31" customFormat="1" x14ac:dyDescent="0.2"/>
    <row r="49" spans="2:2" s="31" customFormat="1" x14ac:dyDescent="0.2"/>
    <row r="50" spans="2:2" s="31" customFormat="1" x14ac:dyDescent="0.2"/>
    <row r="51" spans="2:2" s="31" customFormat="1" x14ac:dyDescent="0.2"/>
    <row r="52" spans="2:2" s="31" customFormat="1" x14ac:dyDescent="0.2"/>
    <row r="53" spans="2:2" s="31" customFormat="1" x14ac:dyDescent="0.15">
      <c r="B53" s="72" t="s">
        <v>20</v>
      </c>
    </row>
    <row r="54" spans="2:2" x14ac:dyDescent="0.3">
      <c r="B54" s="73" t="s">
        <v>21</v>
      </c>
    </row>
    <row r="58" spans="2:2" customFormat="1" ht="12.75" x14ac:dyDescent="0.2"/>
    <row r="59" spans="2:2" customFormat="1" ht="12.75" x14ac:dyDescent="0.2"/>
    <row r="60" spans="2:2" customFormat="1" ht="12.75" x14ac:dyDescent="0.2"/>
    <row r="61" spans="2:2" customFormat="1" ht="12.75" x14ac:dyDescent="0.2"/>
    <row r="62" spans="2:2" customFormat="1" ht="12.75" x14ac:dyDescent="0.2"/>
    <row r="63" spans="2:2" customFormat="1" ht="12.75" x14ac:dyDescent="0.2"/>
    <row r="64" spans="2:2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</sheetData>
  <printOptions horizontalCentered="1"/>
  <pageMargins left="0.39370078740157483" right="0.39370078740157483" top="0.19685039370078741" bottom="0.39370078740157483" header="0" footer="0.19685039370078741"/>
  <pageSetup paperSize="9" scale="97" orientation="portrait" r:id="rId1"/>
  <headerFooter alignWithMargins="0">
    <oddFooter>&amp;R&amp;8Pág.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2.85546875" style="2" customWidth="1"/>
    <col min="2" max="2" width="14.7109375" style="2" customWidth="1"/>
    <col min="3" max="3" width="10.5703125" style="2" customWidth="1"/>
    <col min="4" max="4" width="8.5703125" style="2" customWidth="1"/>
    <col min="5" max="5" width="8" style="2" customWidth="1"/>
    <col min="6" max="6" width="8.85546875" style="2" customWidth="1"/>
    <col min="7" max="7" width="8.5703125" style="2" customWidth="1"/>
    <col min="8" max="8" width="8" style="2" customWidth="1"/>
    <col min="9" max="9" width="8.85546875" style="2" customWidth="1"/>
    <col min="10" max="10" width="1" style="2" customWidth="1"/>
    <col min="11" max="11" width="9.28515625" style="2" customWidth="1"/>
    <col min="12" max="12" width="9.85546875" style="2" customWidth="1"/>
    <col min="13" max="13" width="2.85546875" style="2" customWidth="1"/>
    <col min="14" max="16384" width="11.42578125" style="2"/>
  </cols>
  <sheetData>
    <row r="2" spans="1:12" x14ac:dyDescent="0.3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x14ac:dyDescent="0.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18" customHeight="1" x14ac:dyDescent="0.3">
      <c r="A5" s="74"/>
      <c r="B5" s="75" t="s">
        <v>0</v>
      </c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ht="15" customHeight="1" x14ac:dyDescent="0.3">
      <c r="A6" s="74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ht="17.25" x14ac:dyDescent="0.3">
      <c r="A7" s="74"/>
      <c r="B7" s="77" t="s">
        <v>22</v>
      </c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s="6" customFormat="1" ht="6" customHeight="1" x14ac:dyDescent="0.3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s="6" customFormat="1" ht="14.1" customHeight="1" x14ac:dyDescent="0.35">
      <c r="A9" s="78"/>
      <c r="B9" s="79"/>
      <c r="C9" s="80"/>
      <c r="D9" s="81"/>
      <c r="E9" s="82"/>
      <c r="F9" s="83" t="s">
        <v>23</v>
      </c>
      <c r="G9" s="82"/>
      <c r="H9" s="82"/>
      <c r="I9" s="82"/>
      <c r="J9" s="78"/>
      <c r="K9" s="84" t="s">
        <v>2</v>
      </c>
      <c r="L9" s="85" t="s">
        <v>5</v>
      </c>
    </row>
    <row r="10" spans="1:12" s="6" customFormat="1" ht="14.1" customHeight="1" x14ac:dyDescent="0.35">
      <c r="A10" s="78"/>
      <c r="B10" s="86"/>
      <c r="C10" s="87" t="s">
        <v>2</v>
      </c>
      <c r="D10" s="88"/>
      <c r="E10" s="89" t="s">
        <v>3</v>
      </c>
      <c r="F10" s="90"/>
      <c r="G10" s="91"/>
      <c r="H10" s="89" t="s">
        <v>4</v>
      </c>
      <c r="I10" s="92"/>
      <c r="J10" s="93"/>
      <c r="K10" s="94" t="s">
        <v>24</v>
      </c>
      <c r="L10" s="95" t="s">
        <v>25</v>
      </c>
    </row>
    <row r="11" spans="1:12" s="6" customFormat="1" ht="14.1" customHeight="1" x14ac:dyDescent="0.35">
      <c r="A11" s="78"/>
      <c r="B11" s="86"/>
      <c r="C11" s="96" t="s">
        <v>5</v>
      </c>
      <c r="D11" s="97"/>
      <c r="E11" s="98" t="s">
        <v>6</v>
      </c>
      <c r="F11" s="99"/>
      <c r="G11" s="100"/>
      <c r="H11" s="98" t="s">
        <v>7</v>
      </c>
      <c r="I11" s="101"/>
      <c r="J11" s="102"/>
      <c r="K11" s="103" t="s">
        <v>26</v>
      </c>
      <c r="L11" s="104" t="s">
        <v>27</v>
      </c>
    </row>
    <row r="12" spans="1:12" s="6" customFormat="1" ht="14.1" customHeight="1" x14ac:dyDescent="0.35">
      <c r="A12" s="78"/>
      <c r="B12" s="105"/>
      <c r="C12" s="106" t="s">
        <v>8</v>
      </c>
      <c r="D12" s="107" t="s">
        <v>9</v>
      </c>
      <c r="E12" s="107" t="s">
        <v>10</v>
      </c>
      <c r="F12" s="108" t="s">
        <v>8</v>
      </c>
      <c r="G12" s="107" t="s">
        <v>9</v>
      </c>
      <c r="H12" s="107" t="s">
        <v>10</v>
      </c>
      <c r="I12" s="109" t="s">
        <v>8</v>
      </c>
      <c r="J12" s="102"/>
      <c r="K12" s="110" t="s">
        <v>28</v>
      </c>
      <c r="L12" s="111" t="s">
        <v>29</v>
      </c>
    </row>
    <row r="13" spans="1:12" s="31" customFormat="1" ht="18" customHeight="1" x14ac:dyDescent="0.2">
      <c r="A13" s="57"/>
      <c r="B13" s="112" t="s">
        <v>11</v>
      </c>
      <c r="C13" s="113"/>
      <c r="D13" s="114"/>
      <c r="E13" s="114"/>
      <c r="F13" s="113"/>
      <c r="G13" s="115"/>
      <c r="H13" s="113"/>
      <c r="I13" s="115"/>
      <c r="J13" s="115"/>
      <c r="K13" s="74"/>
      <c r="L13" s="74"/>
    </row>
    <row r="14" spans="1:12" s="31" customFormat="1" ht="15.95" customHeight="1" x14ac:dyDescent="0.2">
      <c r="A14" s="57"/>
      <c r="B14" s="32" t="s">
        <v>12</v>
      </c>
      <c r="C14" s="33">
        <v>12101</v>
      </c>
      <c r="D14" s="34">
        <v>414</v>
      </c>
      <c r="E14" s="35">
        <v>3.5423975357234538</v>
      </c>
      <c r="F14" s="36">
        <v>11687</v>
      </c>
      <c r="G14" s="34">
        <v>1483</v>
      </c>
      <c r="H14" s="35">
        <v>13.966848747410058</v>
      </c>
      <c r="I14" s="37">
        <v>10618</v>
      </c>
      <c r="J14" s="40"/>
      <c r="K14" s="116">
        <v>2778</v>
      </c>
      <c r="L14" s="117">
        <v>9323</v>
      </c>
    </row>
    <row r="15" spans="1:12" s="31" customFormat="1" ht="15.95" customHeight="1" x14ac:dyDescent="0.2">
      <c r="A15" s="57"/>
      <c r="B15" s="32" t="s">
        <v>13</v>
      </c>
      <c r="C15" s="33">
        <v>10413</v>
      </c>
      <c r="D15" s="34">
        <v>181</v>
      </c>
      <c r="E15" s="35">
        <v>1.7689601250977325</v>
      </c>
      <c r="F15" s="36">
        <v>10232</v>
      </c>
      <c r="G15" s="34">
        <v>112</v>
      </c>
      <c r="H15" s="35">
        <v>1.0872730802834676</v>
      </c>
      <c r="I15" s="37">
        <v>10301</v>
      </c>
      <c r="J15" s="40"/>
      <c r="K15" s="116">
        <v>2789</v>
      </c>
      <c r="L15" s="117">
        <v>7624</v>
      </c>
    </row>
    <row r="16" spans="1:12" s="31" customFormat="1" ht="5.0999999999999996" customHeight="1" x14ac:dyDescent="0.2">
      <c r="A16" s="57"/>
      <c r="B16" s="39"/>
      <c r="C16" s="40"/>
      <c r="D16" s="41"/>
      <c r="E16" s="42"/>
      <c r="F16" s="43"/>
      <c r="G16" s="41"/>
      <c r="H16" s="42"/>
      <c r="I16" s="43"/>
      <c r="J16" s="40"/>
      <c r="K16" s="118"/>
      <c r="L16" s="118"/>
    </row>
    <row r="17" spans="1:12" s="31" customFormat="1" ht="15.95" customHeight="1" x14ac:dyDescent="0.2">
      <c r="A17" s="57"/>
      <c r="B17" s="44" t="s">
        <v>14</v>
      </c>
      <c r="C17" s="45">
        <v>22514</v>
      </c>
      <c r="D17" s="46">
        <v>595</v>
      </c>
      <c r="E17" s="47">
        <v>2.7145398968931067</v>
      </c>
      <c r="F17" s="48">
        <v>21919</v>
      </c>
      <c r="G17" s="46">
        <v>1595</v>
      </c>
      <c r="H17" s="47">
        <v>7.6246474496868872</v>
      </c>
      <c r="I17" s="49">
        <v>20919</v>
      </c>
      <c r="J17" s="119"/>
      <c r="K17" s="120">
        <v>5567</v>
      </c>
      <c r="L17" s="121">
        <v>16947</v>
      </c>
    </row>
    <row r="18" spans="1:12" s="31" customFormat="1" ht="18" customHeight="1" x14ac:dyDescent="0.2">
      <c r="A18" s="57"/>
      <c r="B18" s="122" t="s">
        <v>30</v>
      </c>
      <c r="C18" s="113"/>
      <c r="D18" s="123"/>
      <c r="E18" s="124"/>
      <c r="F18" s="125"/>
      <c r="G18" s="123"/>
      <c r="H18" s="124"/>
      <c r="I18" s="125"/>
      <c r="J18" s="125"/>
      <c r="K18" s="126"/>
      <c r="L18" s="127"/>
    </row>
    <row r="19" spans="1:12" s="31" customFormat="1" ht="15.95" customHeight="1" x14ac:dyDescent="0.2">
      <c r="A19" s="57"/>
      <c r="B19" s="53" t="s">
        <v>12</v>
      </c>
      <c r="C19" s="54">
        <v>122340</v>
      </c>
      <c r="D19" s="55">
        <v>779</v>
      </c>
      <c r="E19" s="56">
        <v>0.64083052952838493</v>
      </c>
      <c r="F19" s="36">
        <v>121561</v>
      </c>
      <c r="G19" s="55">
        <v>-1637</v>
      </c>
      <c r="H19" s="56">
        <v>-1.3204062043766183</v>
      </c>
      <c r="I19" s="37">
        <v>123977</v>
      </c>
      <c r="J19" s="43"/>
      <c r="K19" s="128">
        <v>41696</v>
      </c>
      <c r="L19" s="129">
        <v>80644</v>
      </c>
    </row>
    <row r="20" spans="1:12" s="31" customFormat="1" ht="15.95" customHeight="1" x14ac:dyDescent="0.2">
      <c r="A20" s="57"/>
      <c r="B20" s="53" t="s">
        <v>13</v>
      </c>
      <c r="C20" s="54">
        <v>210393</v>
      </c>
      <c r="D20" s="55">
        <v>2583</v>
      </c>
      <c r="E20" s="56">
        <v>1.2429623213512342</v>
      </c>
      <c r="F20" s="36">
        <v>207810</v>
      </c>
      <c r="G20" s="55">
        <v>-2150</v>
      </c>
      <c r="H20" s="56">
        <v>-1.0115600137383964</v>
      </c>
      <c r="I20" s="37">
        <v>212543</v>
      </c>
      <c r="J20" s="43"/>
      <c r="K20" s="128">
        <v>61088</v>
      </c>
      <c r="L20" s="129">
        <v>149305</v>
      </c>
    </row>
    <row r="21" spans="1:12" s="31" customFormat="1" ht="5.0999999999999996" customHeight="1" x14ac:dyDescent="0.2">
      <c r="A21" s="57"/>
      <c r="B21" s="57"/>
      <c r="C21" s="58"/>
      <c r="D21" s="59"/>
      <c r="E21" s="60"/>
      <c r="F21" s="43"/>
      <c r="G21" s="59"/>
      <c r="H21" s="60"/>
      <c r="I21" s="43"/>
      <c r="J21" s="43"/>
      <c r="K21" s="130"/>
      <c r="L21" s="130"/>
    </row>
    <row r="22" spans="1:12" s="31" customFormat="1" ht="15.95" customHeight="1" x14ac:dyDescent="0.2">
      <c r="A22" s="57"/>
      <c r="B22" s="53" t="s">
        <v>14</v>
      </c>
      <c r="C22" s="54">
        <v>332733</v>
      </c>
      <c r="D22" s="55">
        <v>3362</v>
      </c>
      <c r="E22" s="56">
        <v>1.0207334586226473</v>
      </c>
      <c r="F22" s="36">
        <v>329371</v>
      </c>
      <c r="G22" s="55">
        <v>-3787</v>
      </c>
      <c r="H22" s="56">
        <v>-1.125341733032212</v>
      </c>
      <c r="I22" s="37">
        <v>336520</v>
      </c>
      <c r="J22" s="43"/>
      <c r="K22" s="128">
        <v>102784</v>
      </c>
      <c r="L22" s="129">
        <v>229949</v>
      </c>
    </row>
    <row r="23" spans="1:12" s="31" customFormat="1" ht="18" customHeight="1" x14ac:dyDescent="0.2">
      <c r="A23" s="57"/>
      <c r="B23" s="122" t="s">
        <v>16</v>
      </c>
      <c r="C23" s="131"/>
      <c r="D23" s="132"/>
      <c r="E23" s="133"/>
      <c r="F23" s="134"/>
      <c r="G23" s="132"/>
      <c r="H23" s="133"/>
      <c r="I23" s="134"/>
      <c r="J23" s="134"/>
      <c r="K23" s="126"/>
      <c r="L23" s="127"/>
    </row>
    <row r="24" spans="1:12" s="31" customFormat="1" ht="15.95" customHeight="1" x14ac:dyDescent="0.2">
      <c r="A24" s="57"/>
      <c r="B24" s="53" t="s">
        <v>12</v>
      </c>
      <c r="C24" s="54">
        <v>134441</v>
      </c>
      <c r="D24" s="55">
        <v>1193</v>
      </c>
      <c r="E24" s="56">
        <v>0.89532300672430354</v>
      </c>
      <c r="F24" s="36">
        <v>133248</v>
      </c>
      <c r="G24" s="55">
        <v>-154</v>
      </c>
      <c r="H24" s="56">
        <v>-0.11441732605223076</v>
      </c>
      <c r="I24" s="37">
        <v>134595</v>
      </c>
      <c r="J24" s="43"/>
      <c r="K24" s="128">
        <v>44474</v>
      </c>
      <c r="L24" s="129">
        <v>89967</v>
      </c>
    </row>
    <row r="25" spans="1:12" s="31" customFormat="1" ht="15.95" customHeight="1" x14ac:dyDescent="0.2">
      <c r="A25" s="57"/>
      <c r="B25" s="53" t="s">
        <v>13</v>
      </c>
      <c r="C25" s="54">
        <v>220806</v>
      </c>
      <c r="D25" s="55">
        <v>2764</v>
      </c>
      <c r="E25" s="56">
        <v>1.2676456829418186</v>
      </c>
      <c r="F25" s="36">
        <v>218042</v>
      </c>
      <c r="G25" s="55">
        <v>-2038</v>
      </c>
      <c r="H25" s="56">
        <v>-0.91454111396313109</v>
      </c>
      <c r="I25" s="37">
        <v>222844</v>
      </c>
      <c r="J25" s="43"/>
      <c r="K25" s="128">
        <v>63877</v>
      </c>
      <c r="L25" s="129">
        <v>156929</v>
      </c>
    </row>
    <row r="26" spans="1:12" s="31" customFormat="1" ht="5.0999999999999996" customHeight="1" x14ac:dyDescent="0.2">
      <c r="A26" s="57"/>
      <c r="B26" s="57"/>
      <c r="C26" s="58"/>
      <c r="D26" s="59"/>
      <c r="E26" s="60"/>
      <c r="F26" s="43"/>
      <c r="G26" s="59"/>
      <c r="H26" s="60"/>
      <c r="I26" s="43"/>
      <c r="J26" s="43"/>
      <c r="K26" s="130"/>
      <c r="L26" s="130"/>
    </row>
    <row r="27" spans="1:12" ht="15.95" customHeight="1" x14ac:dyDescent="0.3">
      <c r="A27" s="74"/>
      <c r="B27" s="53" t="s">
        <v>14</v>
      </c>
      <c r="C27" s="54">
        <v>355247</v>
      </c>
      <c r="D27" s="55">
        <v>3957</v>
      </c>
      <c r="E27" s="56">
        <v>1.1264197671439551</v>
      </c>
      <c r="F27" s="36">
        <v>351290</v>
      </c>
      <c r="G27" s="55">
        <v>-2192</v>
      </c>
      <c r="H27" s="56">
        <v>-0.61325149186294725</v>
      </c>
      <c r="I27" s="37">
        <v>357439</v>
      </c>
      <c r="J27" s="43"/>
      <c r="K27" s="128">
        <v>108351</v>
      </c>
      <c r="L27" s="129">
        <v>246896</v>
      </c>
    </row>
    <row r="28" spans="1:12" s="31" customFormat="1" x14ac:dyDescent="0.15">
      <c r="A28" s="57"/>
      <c r="B28" s="72"/>
      <c r="C28" s="78"/>
      <c r="D28" s="78"/>
      <c r="E28" s="78"/>
      <c r="F28" s="78"/>
      <c r="G28" s="78"/>
      <c r="H28" s="78"/>
      <c r="I28" s="57"/>
      <c r="J28" s="57"/>
      <c r="K28" s="57"/>
      <c r="L28" s="57"/>
    </row>
    <row r="29" spans="1:12" s="6" customFormat="1" ht="16.5" x14ac:dyDescent="0.35">
      <c r="A29" s="78"/>
      <c r="B29" s="135" t="s">
        <v>31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</row>
    <row r="30" spans="1:12" s="31" customFormat="1" ht="12" customHeight="1" x14ac:dyDescent="0.2">
      <c r="A30" s="57"/>
      <c r="B30" s="71" t="s">
        <v>32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</row>
    <row r="31" spans="1:12" s="31" customFormat="1" x14ac:dyDescent="0.2">
      <c r="A31" s="57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2" x14ac:dyDescent="0.3">
      <c r="A32" s="74"/>
      <c r="B32" s="74"/>
      <c r="C32" s="74"/>
      <c r="D32" s="74"/>
      <c r="E32" s="137"/>
      <c r="F32" s="74"/>
      <c r="G32" s="74"/>
      <c r="H32" s="74"/>
      <c r="I32" s="74"/>
      <c r="J32" s="74"/>
      <c r="K32" s="74"/>
      <c r="L32" s="74"/>
    </row>
    <row r="33" spans="1:12" x14ac:dyDescent="0.3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</row>
    <row r="34" spans="1:12" x14ac:dyDescent="0.3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</row>
    <row r="35" spans="1:12" x14ac:dyDescent="0.3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</row>
    <row r="36" spans="1:12" x14ac:dyDescent="0.3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</row>
    <row r="37" spans="1:12" x14ac:dyDescent="0.3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</row>
    <row r="38" spans="1:12" x14ac:dyDescent="0.3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12" x14ac:dyDescent="0.3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</row>
    <row r="40" spans="1:12" s="31" customFormat="1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1" customForma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1" customFormat="1" x14ac:dyDescent="0.2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1" customFormat="1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6" customFormat="1" ht="16.5" x14ac:dyDescent="0.35">
      <c r="A44" s="78"/>
      <c r="B44" s="135" t="s">
        <v>33</v>
      </c>
      <c r="C44" s="135"/>
      <c r="D44" s="135"/>
      <c r="E44" s="135"/>
      <c r="F44" s="135"/>
      <c r="G44" s="135"/>
      <c r="H44" s="135"/>
      <c r="I44" s="135"/>
      <c r="J44" s="135"/>
      <c r="K44" s="135"/>
      <c r="L44" s="135"/>
    </row>
    <row r="45" spans="1:12" s="31" customFormat="1" ht="12" customHeight="1" x14ac:dyDescent="0.2">
      <c r="A45" s="57"/>
      <c r="B45" s="71" t="s">
        <v>34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x14ac:dyDescent="0.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</row>
    <row r="47" spans="1:12" x14ac:dyDescent="0.3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</row>
    <row r="48" spans="1:12" x14ac:dyDescent="0.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</row>
    <row r="49" spans="1:12" x14ac:dyDescent="0.3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</row>
    <row r="50" spans="1:12" x14ac:dyDescent="0.3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</row>
    <row r="51" spans="1:12" x14ac:dyDescent="0.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</row>
    <row r="52" spans="1:12" x14ac:dyDescent="0.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</row>
    <row r="53" spans="1:12" x14ac:dyDescent="0.3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</row>
    <row r="54" spans="1:12" x14ac:dyDescent="0.3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</row>
    <row r="55" spans="1:12" x14ac:dyDescent="0.3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</row>
    <row r="56" spans="1:12" x14ac:dyDescent="0.3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</row>
    <row r="57" spans="1:12" s="31" customFormat="1" x14ac:dyDescent="0.2">
      <c r="A57" s="57"/>
      <c r="B57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s="31" customFormat="1" x14ac:dyDescent="0.15">
      <c r="B58" s="72" t="s">
        <v>20</v>
      </c>
    </row>
    <row r="59" spans="1:12" s="31" customFormat="1" x14ac:dyDescent="0.2">
      <c r="B59" s="73" t="s">
        <v>21</v>
      </c>
    </row>
    <row r="60" spans="1:12" s="31" customFormat="1" x14ac:dyDescent="0.35">
      <c r="B60" s="6"/>
      <c r="C60" s="6"/>
      <c r="D60" s="6"/>
      <c r="E60" s="6"/>
      <c r="F60" s="6"/>
      <c r="G60" s="6"/>
      <c r="H60" s="6"/>
    </row>
    <row r="61" spans="1:12" s="31" customFormat="1" ht="9.9499999999999993" customHeight="1" x14ac:dyDescent="0.2"/>
    <row r="62" spans="1:12" s="31" customFormat="1" x14ac:dyDescent="0.2"/>
    <row r="63" spans="1:12" s="31" customFormat="1" x14ac:dyDescent="0.2"/>
    <row r="64" spans="1:12" s="31" customFormat="1" x14ac:dyDescent="0.2"/>
    <row r="65" spans="2:8" s="31" customFormat="1" x14ac:dyDescent="0.2"/>
    <row r="66" spans="2:8" x14ac:dyDescent="0.3">
      <c r="B66" s="31"/>
      <c r="C66" s="31"/>
      <c r="D66" s="31"/>
      <c r="E66" s="31"/>
      <c r="F66" s="31"/>
      <c r="G66" s="31"/>
      <c r="H66" s="31"/>
    </row>
    <row r="67" spans="2:8" x14ac:dyDescent="0.3">
      <c r="B67" s="31"/>
      <c r="C67" s="31"/>
      <c r="D67" s="31"/>
      <c r="E67" s="31"/>
      <c r="F67" s="31"/>
      <c r="G67" s="31"/>
      <c r="H67" s="31"/>
    </row>
    <row r="68" spans="2:8" x14ac:dyDescent="0.3">
      <c r="B68" s="31"/>
      <c r="C68" s="31"/>
      <c r="D68" s="31"/>
      <c r="E68" s="31"/>
      <c r="F68" s="31"/>
      <c r="G68" s="31"/>
      <c r="H68" s="31"/>
    </row>
    <row r="69" spans="2:8" x14ac:dyDescent="0.3">
      <c r="B69" s="31"/>
      <c r="C69" s="31"/>
      <c r="D69" s="31"/>
      <c r="E69" s="31"/>
      <c r="F69" s="31"/>
      <c r="G69" s="31"/>
      <c r="H69" s="31"/>
    </row>
    <row r="70" spans="2:8" x14ac:dyDescent="0.3">
      <c r="B70" s="31"/>
      <c r="C70" s="31"/>
      <c r="D70" s="31"/>
      <c r="E70" s="31"/>
      <c r="F70" s="31"/>
      <c r="G70" s="31"/>
      <c r="H70" s="31"/>
    </row>
    <row r="71" spans="2:8" x14ac:dyDescent="0.3">
      <c r="B71" s="31"/>
      <c r="C71" s="31"/>
      <c r="D71" s="31"/>
      <c r="E71" s="31"/>
      <c r="F71" s="31"/>
      <c r="G71" s="31"/>
      <c r="H71" s="31"/>
    </row>
    <row r="72" spans="2:8" x14ac:dyDescent="0.3">
      <c r="B72" s="31"/>
      <c r="C72" s="31"/>
      <c r="D72" s="31"/>
      <c r="E72" s="31"/>
      <c r="F72" s="31"/>
      <c r="G72" s="31"/>
      <c r="H72" s="31"/>
    </row>
    <row r="73" spans="2:8" x14ac:dyDescent="0.3">
      <c r="B73" s="31"/>
      <c r="C73" s="31"/>
      <c r="D73" s="31"/>
      <c r="E73" s="31"/>
      <c r="F73" s="31"/>
      <c r="G73" s="31"/>
      <c r="H73" s="31"/>
    </row>
    <row r="74" spans="2:8" x14ac:dyDescent="0.3">
      <c r="B74" s="31"/>
      <c r="C74" s="31"/>
      <c r="D74" s="31"/>
      <c r="E74" s="31"/>
      <c r="F74" s="31"/>
      <c r="G74" s="31"/>
      <c r="H74" s="31"/>
    </row>
  </sheetData>
  <printOptions horizontalCentered="1"/>
  <pageMargins left="0.39370078740157483" right="0.39370078740157483" top="0.19685039370078741" bottom="0.39370078740157483" header="0" footer="0.19685039370078741"/>
  <pageSetup paperSize="9" scale="94" orientation="portrait" r:id="rId1"/>
  <headerFooter alignWithMargins="0">
    <oddFooter>&amp;R&amp;8Pág. &amp;P</oddFooter>
  </headerFooter>
  <rowBreaks count="1" manualBreakCount="1">
    <brk id="62" min="1" max="11" man="1"/>
  </rowBreaks>
  <ignoredErrors>
    <ignoredError sqref="C1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23" style="6" customWidth="1"/>
    <col min="2" max="4" width="8.85546875" style="6" bestFit="1" customWidth="1"/>
    <col min="5" max="7" width="8.140625" style="6" customWidth="1"/>
    <col min="8" max="10" width="8.85546875" style="6" bestFit="1" customWidth="1"/>
    <col min="11" max="13" width="6.5703125" style="6" customWidth="1"/>
    <col min="14" max="16384" width="11.42578125" style="6"/>
  </cols>
  <sheetData>
    <row r="1" spans="1:13" s="2" customFormat="1" x14ac:dyDescent="0.3">
      <c r="A1" s="138"/>
    </row>
    <row r="2" spans="1:13" s="2" customFormat="1" x14ac:dyDescent="0.3">
      <c r="A2" s="138"/>
    </row>
    <row r="3" spans="1:13" s="2" customFormat="1" x14ac:dyDescent="0.3">
      <c r="A3" s="138"/>
    </row>
    <row r="4" spans="1:13" s="2" customFormat="1" x14ac:dyDescent="0.3">
      <c r="A4" s="139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s="2" customFormat="1" ht="18" customHeight="1" x14ac:dyDescent="0.3">
      <c r="A5" s="75" t="str">
        <f>+'Pag01'!$B$5</f>
        <v>Noviembre 2024</v>
      </c>
      <c r="B5" s="140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s="2" customFormat="1" ht="18" customHeight="1" x14ac:dyDescent="0.3">
      <c r="A6" s="141" t="s">
        <v>35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</row>
    <row r="7" spans="1:13" ht="18" customHeight="1" x14ac:dyDescent="0.35">
      <c r="A7" s="141" t="s">
        <v>36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</row>
    <row r="8" spans="1:13" ht="6" customHeight="1" x14ac:dyDescent="0.3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13" ht="14.1" customHeight="1" x14ac:dyDescent="0.35">
      <c r="A9" s="143"/>
      <c r="B9" s="144"/>
      <c r="C9" s="145" t="s">
        <v>37</v>
      </c>
      <c r="D9" s="146"/>
      <c r="E9" s="147"/>
      <c r="F9" s="145" t="s">
        <v>38</v>
      </c>
      <c r="G9" s="148"/>
      <c r="H9" s="147"/>
      <c r="I9" s="145" t="s">
        <v>30</v>
      </c>
      <c r="J9" s="148"/>
      <c r="K9" s="149"/>
      <c r="L9" s="150" t="s">
        <v>39</v>
      </c>
      <c r="M9" s="151"/>
    </row>
    <row r="10" spans="1:13" ht="24" customHeight="1" x14ac:dyDescent="0.35">
      <c r="A10" s="152"/>
      <c r="B10" s="153" t="s">
        <v>40</v>
      </c>
      <c r="C10" s="153" t="s">
        <v>12</v>
      </c>
      <c r="D10" s="153" t="s">
        <v>13</v>
      </c>
      <c r="E10" s="153" t="s">
        <v>40</v>
      </c>
      <c r="F10" s="153" t="s">
        <v>12</v>
      </c>
      <c r="G10" s="153" t="s">
        <v>13</v>
      </c>
      <c r="H10" s="153" t="s">
        <v>40</v>
      </c>
      <c r="I10" s="153" t="s">
        <v>12</v>
      </c>
      <c r="J10" s="153" t="s">
        <v>13</v>
      </c>
      <c r="K10" s="153" t="s">
        <v>40</v>
      </c>
      <c r="L10" s="154" t="s">
        <v>41</v>
      </c>
      <c r="M10" s="155" t="s">
        <v>42</v>
      </c>
    </row>
    <row r="11" spans="1:13" ht="6" customHeight="1" x14ac:dyDescent="0.35">
      <c r="A11" s="156"/>
      <c r="B11" s="157"/>
      <c r="C11" s="157"/>
      <c r="D11" s="157"/>
      <c r="E11" s="158"/>
      <c r="F11" s="158"/>
      <c r="G11" s="158"/>
      <c r="H11" s="157"/>
      <c r="I11" s="157"/>
      <c r="J11" s="157"/>
      <c r="K11" s="157"/>
      <c r="L11" s="158"/>
      <c r="M11" s="157"/>
    </row>
    <row r="12" spans="1:13" s="31" customFormat="1" ht="14.1" customHeight="1" x14ac:dyDescent="0.2">
      <c r="A12" s="159" t="s">
        <v>43</v>
      </c>
      <c r="B12" s="160">
        <v>47348</v>
      </c>
      <c r="C12" s="161">
        <v>19686</v>
      </c>
      <c r="D12" s="162">
        <v>27662</v>
      </c>
      <c r="E12" s="163">
        <v>4177</v>
      </c>
      <c r="F12" s="164">
        <v>2195</v>
      </c>
      <c r="G12" s="165">
        <v>1982</v>
      </c>
      <c r="H12" s="160">
        <v>43171</v>
      </c>
      <c r="I12" s="161">
        <v>17491</v>
      </c>
      <c r="J12" s="166">
        <v>25680</v>
      </c>
      <c r="K12" s="167">
        <f>+C12/D12*100</f>
        <v>71.166220808329115</v>
      </c>
      <c r="L12" s="168">
        <f>+F12/G12*100</f>
        <v>110.74672048435923</v>
      </c>
      <c r="M12" s="169">
        <f>+I12/J12*100</f>
        <v>68.111370716510905</v>
      </c>
    </row>
    <row r="13" spans="1:13" s="31" customFormat="1" ht="14.1" customHeight="1" x14ac:dyDescent="0.2">
      <c r="A13" s="170" t="s">
        <v>44</v>
      </c>
      <c r="B13" s="171">
        <v>123024</v>
      </c>
      <c r="C13" s="172">
        <v>45669</v>
      </c>
      <c r="D13" s="173">
        <v>77355</v>
      </c>
      <c r="E13" s="174">
        <v>9964</v>
      </c>
      <c r="F13" s="175">
        <v>4971</v>
      </c>
      <c r="G13" s="176">
        <v>4993</v>
      </c>
      <c r="H13" s="171">
        <v>113060</v>
      </c>
      <c r="I13" s="172">
        <v>40698</v>
      </c>
      <c r="J13" s="177">
        <v>72362</v>
      </c>
      <c r="K13" s="178">
        <f t="shared" ref="K13:K20" si="0">+C13/D13*100</f>
        <v>59.03820050416909</v>
      </c>
      <c r="L13" s="179">
        <f t="shared" ref="L13:L20" si="1">+F13/G13*100</f>
        <v>99.559383136390949</v>
      </c>
      <c r="M13" s="180">
        <f t="shared" ref="M13:M20" si="2">+I13/J13*100</f>
        <v>56.242226583013192</v>
      </c>
    </row>
    <row r="14" spans="1:13" s="31" customFormat="1" ht="14.1" customHeight="1" x14ac:dyDescent="0.2">
      <c r="A14" s="170" t="s">
        <v>45</v>
      </c>
      <c r="B14" s="171">
        <v>56013</v>
      </c>
      <c r="C14" s="172">
        <v>20803</v>
      </c>
      <c r="D14" s="173">
        <v>35210</v>
      </c>
      <c r="E14" s="174">
        <v>4902</v>
      </c>
      <c r="F14" s="175">
        <v>2287</v>
      </c>
      <c r="G14" s="176">
        <v>2615</v>
      </c>
      <c r="H14" s="171">
        <v>51111</v>
      </c>
      <c r="I14" s="172">
        <v>18516</v>
      </c>
      <c r="J14" s="177">
        <v>32595</v>
      </c>
      <c r="K14" s="178">
        <f t="shared" si="0"/>
        <v>59.082646975291112</v>
      </c>
      <c r="L14" s="179">
        <f t="shared" si="1"/>
        <v>87.456978967495218</v>
      </c>
      <c r="M14" s="180">
        <f t="shared" si="2"/>
        <v>56.806258628624015</v>
      </c>
    </row>
    <row r="15" spans="1:13" s="31" customFormat="1" ht="14.1" customHeight="1" x14ac:dyDescent="0.2">
      <c r="A15" s="170" t="s">
        <v>46</v>
      </c>
      <c r="B15" s="171">
        <v>72654</v>
      </c>
      <c r="C15" s="172">
        <v>29868</v>
      </c>
      <c r="D15" s="173">
        <v>42786</v>
      </c>
      <c r="E15" s="174">
        <v>7097</v>
      </c>
      <c r="F15" s="175">
        <v>3416</v>
      </c>
      <c r="G15" s="176">
        <v>3681</v>
      </c>
      <c r="H15" s="171">
        <v>65557</v>
      </c>
      <c r="I15" s="172">
        <v>26452</v>
      </c>
      <c r="J15" s="177">
        <v>39105</v>
      </c>
      <c r="K15" s="178">
        <f t="shared" si="0"/>
        <v>69.807881082597106</v>
      </c>
      <c r="L15" s="179">
        <f t="shared" si="1"/>
        <v>92.800869328986693</v>
      </c>
      <c r="M15" s="180">
        <f t="shared" si="2"/>
        <v>67.643523846055487</v>
      </c>
    </row>
    <row r="16" spans="1:13" s="31" customFormat="1" ht="14.1" customHeight="1" x14ac:dyDescent="0.2">
      <c r="A16" s="170" t="s">
        <v>47</v>
      </c>
      <c r="B16" s="171">
        <v>34705</v>
      </c>
      <c r="C16" s="172">
        <v>14218</v>
      </c>
      <c r="D16" s="173">
        <v>20487</v>
      </c>
      <c r="E16" s="174">
        <v>3325</v>
      </c>
      <c r="F16" s="175">
        <v>1768</v>
      </c>
      <c r="G16" s="176">
        <v>1557</v>
      </c>
      <c r="H16" s="171">
        <v>31380</v>
      </c>
      <c r="I16" s="172">
        <v>12450</v>
      </c>
      <c r="J16" s="177">
        <v>18930</v>
      </c>
      <c r="K16" s="178">
        <f t="shared" si="0"/>
        <v>69.400107385171083</v>
      </c>
      <c r="L16" s="179">
        <f t="shared" si="1"/>
        <v>113.55170199100834</v>
      </c>
      <c r="M16" s="180">
        <f t="shared" si="2"/>
        <v>65.768621236133114</v>
      </c>
    </row>
    <row r="17" spans="1:13" s="31" customFormat="1" ht="14.1" customHeight="1" x14ac:dyDescent="0.2">
      <c r="A17" s="170" t="s">
        <v>48</v>
      </c>
      <c r="B17" s="171">
        <v>37621</v>
      </c>
      <c r="C17" s="172">
        <v>12086</v>
      </c>
      <c r="D17" s="173">
        <v>25535</v>
      </c>
      <c r="E17" s="174">
        <v>3456</v>
      </c>
      <c r="F17" s="175">
        <v>1475</v>
      </c>
      <c r="G17" s="176">
        <v>1981</v>
      </c>
      <c r="H17" s="171">
        <v>34165</v>
      </c>
      <c r="I17" s="172">
        <v>10611</v>
      </c>
      <c r="J17" s="177">
        <v>23554</v>
      </c>
      <c r="K17" s="178">
        <f t="shared" si="0"/>
        <v>47.331114157039359</v>
      </c>
      <c r="L17" s="179">
        <f t="shared" si="1"/>
        <v>74.457344775365968</v>
      </c>
      <c r="M17" s="180">
        <f t="shared" si="2"/>
        <v>45.049673091619255</v>
      </c>
    </row>
    <row r="18" spans="1:13" s="31" customFormat="1" ht="14.1" customHeight="1" x14ac:dyDescent="0.2">
      <c r="A18" s="170" t="s">
        <v>49</v>
      </c>
      <c r="B18" s="171">
        <v>120070</v>
      </c>
      <c r="C18" s="172">
        <v>47360</v>
      </c>
      <c r="D18" s="173">
        <v>72710</v>
      </c>
      <c r="E18" s="174">
        <v>9092</v>
      </c>
      <c r="F18" s="175">
        <v>4838</v>
      </c>
      <c r="G18" s="176">
        <v>4254</v>
      </c>
      <c r="H18" s="171">
        <v>110978</v>
      </c>
      <c r="I18" s="172">
        <v>42522</v>
      </c>
      <c r="J18" s="177">
        <v>68456</v>
      </c>
      <c r="K18" s="178">
        <f t="shared" si="0"/>
        <v>65.135469674047584</v>
      </c>
      <c r="L18" s="179">
        <f t="shared" si="1"/>
        <v>113.72825575928537</v>
      </c>
      <c r="M18" s="180">
        <f t="shared" si="2"/>
        <v>62.11581161622064</v>
      </c>
    </row>
    <row r="19" spans="1:13" s="31" customFormat="1" ht="14.1" customHeight="1" x14ac:dyDescent="0.2">
      <c r="A19" s="181" t="s">
        <v>50</v>
      </c>
      <c r="B19" s="182">
        <v>154878</v>
      </c>
      <c r="C19" s="183">
        <v>58433</v>
      </c>
      <c r="D19" s="184">
        <v>96445</v>
      </c>
      <c r="E19" s="185">
        <v>13576</v>
      </c>
      <c r="F19" s="186">
        <v>6854</v>
      </c>
      <c r="G19" s="187">
        <v>6722</v>
      </c>
      <c r="H19" s="182">
        <v>141302</v>
      </c>
      <c r="I19" s="183">
        <v>51579</v>
      </c>
      <c r="J19" s="188">
        <v>89723</v>
      </c>
      <c r="K19" s="189">
        <f t="shared" si="0"/>
        <v>60.586862978899894</v>
      </c>
      <c r="L19" s="190">
        <f t="shared" si="1"/>
        <v>101.96370127938114</v>
      </c>
      <c r="M19" s="191">
        <f t="shared" si="2"/>
        <v>57.486932001827853</v>
      </c>
    </row>
    <row r="20" spans="1:13" s="31" customFormat="1" ht="14.1" customHeight="1" x14ac:dyDescent="0.2">
      <c r="A20" s="192" t="s">
        <v>51</v>
      </c>
      <c r="B20" s="193">
        <v>646313</v>
      </c>
      <c r="C20" s="194">
        <v>248123</v>
      </c>
      <c r="D20" s="195">
        <v>398190</v>
      </c>
      <c r="E20" s="196">
        <v>55589</v>
      </c>
      <c r="F20" s="197">
        <v>27804</v>
      </c>
      <c r="G20" s="198">
        <v>27785</v>
      </c>
      <c r="H20" s="193">
        <v>590724</v>
      </c>
      <c r="I20" s="194">
        <v>220319</v>
      </c>
      <c r="J20" s="199">
        <v>370405</v>
      </c>
      <c r="K20" s="200">
        <f t="shared" si="0"/>
        <v>62.312715035535803</v>
      </c>
      <c r="L20" s="201">
        <f t="shared" si="1"/>
        <v>100.06838222062264</v>
      </c>
      <c r="M20" s="202">
        <f t="shared" si="2"/>
        <v>59.480568566838997</v>
      </c>
    </row>
    <row r="21" spans="1:13" s="31" customFormat="1" ht="6" customHeight="1" x14ac:dyDescent="0.2">
      <c r="A21" s="203"/>
      <c r="B21" s="204"/>
      <c r="C21" s="204"/>
      <c r="D21" s="204"/>
      <c r="E21" s="205"/>
      <c r="F21" s="205"/>
      <c r="G21" s="205"/>
      <c r="H21" s="204"/>
      <c r="I21" s="204"/>
      <c r="J21" s="204"/>
      <c r="K21" s="206"/>
      <c r="L21" s="207"/>
      <c r="M21" s="206"/>
    </row>
    <row r="22" spans="1:13" s="31" customFormat="1" ht="14.1" customHeight="1" x14ac:dyDescent="0.2">
      <c r="A22" s="159" t="s">
        <v>52</v>
      </c>
      <c r="B22" s="160">
        <v>7030</v>
      </c>
      <c r="C22" s="161">
        <v>2850</v>
      </c>
      <c r="D22" s="162">
        <v>4180</v>
      </c>
      <c r="E22" s="163">
        <v>769</v>
      </c>
      <c r="F22" s="164">
        <v>406</v>
      </c>
      <c r="G22" s="165">
        <v>363</v>
      </c>
      <c r="H22" s="160">
        <v>6261</v>
      </c>
      <c r="I22" s="161">
        <v>2444</v>
      </c>
      <c r="J22" s="166">
        <v>3817</v>
      </c>
      <c r="K22" s="167">
        <f>+C22/D22*100</f>
        <v>68.181818181818173</v>
      </c>
      <c r="L22" s="168">
        <f>+F22/G22*100</f>
        <v>111.8457300275482</v>
      </c>
      <c r="M22" s="169">
        <f>+I22/J22*100</f>
        <v>64.029342415509561</v>
      </c>
    </row>
    <row r="23" spans="1:13" s="31" customFormat="1" ht="14.1" customHeight="1" x14ac:dyDescent="0.2">
      <c r="A23" s="170" t="s">
        <v>53</v>
      </c>
      <c r="B23" s="171">
        <v>4463</v>
      </c>
      <c r="C23" s="172">
        <v>1801</v>
      </c>
      <c r="D23" s="173">
        <v>2662</v>
      </c>
      <c r="E23" s="174">
        <v>471</v>
      </c>
      <c r="F23" s="175">
        <v>257</v>
      </c>
      <c r="G23" s="176">
        <v>214</v>
      </c>
      <c r="H23" s="171">
        <v>3992</v>
      </c>
      <c r="I23" s="172">
        <v>1544</v>
      </c>
      <c r="J23" s="177">
        <v>2448</v>
      </c>
      <c r="K23" s="178">
        <f>+C23/D23*100</f>
        <v>67.655897821187068</v>
      </c>
      <c r="L23" s="179">
        <f>+F23/G23*100</f>
        <v>120.09345794392523</v>
      </c>
      <c r="M23" s="180">
        <f>+I23/J23*100</f>
        <v>63.071895424836597</v>
      </c>
    </row>
    <row r="24" spans="1:13" s="31" customFormat="1" ht="14.1" customHeight="1" x14ac:dyDescent="0.2">
      <c r="A24" s="181" t="s">
        <v>54</v>
      </c>
      <c r="B24" s="182">
        <v>39895</v>
      </c>
      <c r="C24" s="183">
        <v>15207</v>
      </c>
      <c r="D24" s="184">
        <v>24688</v>
      </c>
      <c r="E24" s="185">
        <v>3542</v>
      </c>
      <c r="F24" s="186">
        <v>1936</v>
      </c>
      <c r="G24" s="187">
        <v>1606</v>
      </c>
      <c r="H24" s="182">
        <v>36353</v>
      </c>
      <c r="I24" s="183">
        <v>13271</v>
      </c>
      <c r="J24" s="188">
        <v>23082</v>
      </c>
      <c r="K24" s="208">
        <f>+C24/D24*100</f>
        <v>61.59672715489306</v>
      </c>
      <c r="L24" s="190">
        <f>+F24/G24*100</f>
        <v>120.54794520547945</v>
      </c>
      <c r="M24" s="191">
        <f>+I24/J24*100</f>
        <v>57.495017762758863</v>
      </c>
    </row>
    <row r="25" spans="1:13" s="31" customFormat="1" ht="14.1" customHeight="1" x14ac:dyDescent="0.2">
      <c r="A25" s="192" t="s">
        <v>55</v>
      </c>
      <c r="B25" s="193">
        <v>51388</v>
      </c>
      <c r="C25" s="194">
        <v>19858</v>
      </c>
      <c r="D25" s="195">
        <v>31530</v>
      </c>
      <c r="E25" s="196">
        <v>4782</v>
      </c>
      <c r="F25" s="197">
        <v>2599</v>
      </c>
      <c r="G25" s="198">
        <v>2183</v>
      </c>
      <c r="H25" s="193">
        <v>46606</v>
      </c>
      <c r="I25" s="194">
        <v>17259</v>
      </c>
      <c r="J25" s="199">
        <v>29347</v>
      </c>
      <c r="K25" s="200">
        <f>+C25/D25*100</f>
        <v>62.981287662543608</v>
      </c>
      <c r="L25" s="201">
        <f>+F25/G25*100</f>
        <v>119.05634448007329</v>
      </c>
      <c r="M25" s="202">
        <f>+I25/J25*100</f>
        <v>58.810099839847339</v>
      </c>
    </row>
    <row r="26" spans="1:13" s="31" customFormat="1" ht="6" customHeight="1" x14ac:dyDescent="0.2">
      <c r="A26" s="203"/>
      <c r="B26" s="204"/>
      <c r="C26" s="204"/>
      <c r="D26" s="204"/>
      <c r="E26" s="205"/>
      <c r="F26" s="205"/>
      <c r="G26" s="205"/>
      <c r="H26" s="204"/>
      <c r="I26" s="204"/>
      <c r="J26" s="204"/>
      <c r="K26" s="209"/>
      <c r="L26" s="210"/>
      <c r="M26" s="209"/>
    </row>
    <row r="27" spans="1:13" s="31" customFormat="1" ht="14.1" customHeight="1" x14ac:dyDescent="0.2">
      <c r="A27" s="192" t="s">
        <v>56</v>
      </c>
      <c r="B27" s="193">
        <v>54696</v>
      </c>
      <c r="C27" s="194">
        <v>22599</v>
      </c>
      <c r="D27" s="195">
        <v>32097</v>
      </c>
      <c r="E27" s="196">
        <v>4143</v>
      </c>
      <c r="F27" s="197">
        <v>2238</v>
      </c>
      <c r="G27" s="198">
        <v>1905</v>
      </c>
      <c r="H27" s="211">
        <v>50553</v>
      </c>
      <c r="I27" s="194">
        <v>20361</v>
      </c>
      <c r="J27" s="199">
        <v>30192</v>
      </c>
      <c r="K27" s="200">
        <f>+C27/D27*100</f>
        <v>70.408449387793254</v>
      </c>
      <c r="L27" s="201">
        <f>+F27/G27*100</f>
        <v>117.48031496062991</v>
      </c>
      <c r="M27" s="202">
        <f>+I27/J27*100</f>
        <v>67.438394276629566</v>
      </c>
    </row>
    <row r="28" spans="1:13" s="31" customFormat="1" ht="6" customHeight="1" x14ac:dyDescent="0.2">
      <c r="A28" s="203"/>
      <c r="B28" s="204"/>
      <c r="C28" s="204"/>
      <c r="D28" s="204"/>
      <c r="E28" s="205"/>
      <c r="F28" s="205"/>
      <c r="G28" s="205"/>
      <c r="H28" s="204"/>
      <c r="I28" s="204"/>
      <c r="J28" s="204"/>
      <c r="K28" s="209"/>
      <c r="L28" s="210"/>
      <c r="M28" s="209"/>
    </row>
    <row r="29" spans="1:13" s="31" customFormat="1" ht="14.1" customHeight="1" x14ac:dyDescent="0.2">
      <c r="A29" s="192" t="s">
        <v>57</v>
      </c>
      <c r="B29" s="193">
        <v>31297</v>
      </c>
      <c r="C29" s="194">
        <v>13734</v>
      </c>
      <c r="D29" s="195">
        <v>17563</v>
      </c>
      <c r="E29" s="196">
        <v>4193</v>
      </c>
      <c r="F29" s="197">
        <v>2315</v>
      </c>
      <c r="G29" s="198">
        <v>1878</v>
      </c>
      <c r="H29" s="211">
        <v>27104</v>
      </c>
      <c r="I29" s="194">
        <v>11419</v>
      </c>
      <c r="J29" s="199">
        <v>15685</v>
      </c>
      <c r="K29" s="200">
        <f>+C29/D29*100</f>
        <v>78.198485452371457</v>
      </c>
      <c r="L29" s="201">
        <f>+F29/G29*100</f>
        <v>123.26943556975505</v>
      </c>
      <c r="M29" s="202">
        <f>+I29/J29*100</f>
        <v>72.802040165763472</v>
      </c>
    </row>
    <row r="30" spans="1:13" s="31" customFormat="1" ht="6" customHeight="1" x14ac:dyDescent="0.2">
      <c r="A30" s="203"/>
      <c r="B30" s="204"/>
      <c r="C30" s="204"/>
      <c r="D30" s="204"/>
      <c r="E30" s="205"/>
      <c r="F30" s="205"/>
      <c r="G30" s="205"/>
      <c r="H30" s="204"/>
      <c r="I30" s="204"/>
      <c r="J30" s="204"/>
      <c r="K30" s="209"/>
      <c r="L30" s="210"/>
      <c r="M30" s="209"/>
    </row>
    <row r="31" spans="1:13" s="31" customFormat="1" ht="14.1" customHeight="1" x14ac:dyDescent="0.2">
      <c r="A31" s="159" t="s">
        <v>58</v>
      </c>
      <c r="B31" s="160">
        <v>82035</v>
      </c>
      <c r="C31" s="161">
        <v>35118</v>
      </c>
      <c r="D31" s="173">
        <v>46917</v>
      </c>
      <c r="E31" s="163">
        <v>4941</v>
      </c>
      <c r="F31" s="164">
        <v>2647</v>
      </c>
      <c r="G31" s="165">
        <v>2294</v>
      </c>
      <c r="H31" s="212">
        <v>77094</v>
      </c>
      <c r="I31" s="161">
        <v>32471</v>
      </c>
      <c r="J31" s="166">
        <v>44623</v>
      </c>
      <c r="K31" s="167">
        <f>+C31/D31*100</f>
        <v>74.851333205447929</v>
      </c>
      <c r="L31" s="168">
        <f>+F31/G31*100</f>
        <v>115.38796861377507</v>
      </c>
      <c r="M31" s="169">
        <f>+I31/J31*100</f>
        <v>72.767406942608076</v>
      </c>
    </row>
    <row r="32" spans="1:13" s="31" customFormat="1" ht="14.1" customHeight="1" x14ac:dyDescent="0.2">
      <c r="A32" s="213" t="s">
        <v>59</v>
      </c>
      <c r="B32" s="171">
        <v>76850</v>
      </c>
      <c r="C32" s="172">
        <v>33056</v>
      </c>
      <c r="D32" s="173">
        <v>43794</v>
      </c>
      <c r="E32" s="174">
        <v>4411</v>
      </c>
      <c r="F32" s="175">
        <v>2417</v>
      </c>
      <c r="G32" s="176">
        <v>1994</v>
      </c>
      <c r="H32" s="214">
        <v>72439</v>
      </c>
      <c r="I32" s="172">
        <v>30639</v>
      </c>
      <c r="J32" s="177">
        <v>41800</v>
      </c>
      <c r="K32" s="178">
        <f>+C32/D32*100</f>
        <v>75.480659451066359</v>
      </c>
      <c r="L32" s="179">
        <f>+F32/G32*100</f>
        <v>121.21364092276829</v>
      </c>
      <c r="M32" s="180">
        <f>+I32/J32*100</f>
        <v>73.299043062200951</v>
      </c>
    </row>
    <row r="33" spans="1:13" s="31" customFormat="1" ht="14.1" customHeight="1" x14ac:dyDescent="0.2">
      <c r="A33" s="215" t="s">
        <v>60</v>
      </c>
      <c r="B33" s="216">
        <v>158885</v>
      </c>
      <c r="C33" s="217">
        <v>68174</v>
      </c>
      <c r="D33" s="218">
        <v>90711</v>
      </c>
      <c r="E33" s="219">
        <v>9352</v>
      </c>
      <c r="F33" s="220">
        <v>5064</v>
      </c>
      <c r="G33" s="221">
        <v>4288</v>
      </c>
      <c r="H33" s="222">
        <v>149533</v>
      </c>
      <c r="I33" s="217">
        <v>63110</v>
      </c>
      <c r="J33" s="223">
        <v>86423</v>
      </c>
      <c r="K33" s="224">
        <f>+C33/D33*100</f>
        <v>75.155163100395754</v>
      </c>
      <c r="L33" s="225">
        <f>+F33/G33*100</f>
        <v>118.09701492537314</v>
      </c>
      <c r="M33" s="226">
        <f>+I33/J33*100</f>
        <v>73.024542077919079</v>
      </c>
    </row>
    <row r="34" spans="1:13" s="31" customFormat="1" ht="6" customHeight="1" x14ac:dyDescent="0.2">
      <c r="A34" s="203"/>
      <c r="B34" s="204"/>
      <c r="C34" s="204"/>
      <c r="D34" s="204"/>
      <c r="E34" s="205"/>
      <c r="F34" s="205"/>
      <c r="G34" s="205"/>
      <c r="H34" s="204"/>
      <c r="I34" s="204"/>
      <c r="J34" s="204"/>
      <c r="K34" s="209"/>
      <c r="L34" s="210"/>
      <c r="M34" s="209"/>
    </row>
    <row r="35" spans="1:13" s="31" customFormat="1" ht="14.1" customHeight="1" x14ac:dyDescent="0.2">
      <c r="A35" s="192" t="s">
        <v>61</v>
      </c>
      <c r="B35" s="193">
        <v>29527</v>
      </c>
      <c r="C35" s="194">
        <v>11968</v>
      </c>
      <c r="D35" s="195">
        <v>17559</v>
      </c>
      <c r="E35" s="196">
        <v>2049</v>
      </c>
      <c r="F35" s="197">
        <v>1046</v>
      </c>
      <c r="G35" s="198">
        <v>1003</v>
      </c>
      <c r="H35" s="211">
        <v>27478</v>
      </c>
      <c r="I35" s="194">
        <v>10922</v>
      </c>
      <c r="J35" s="199">
        <v>16556</v>
      </c>
      <c r="K35" s="200">
        <f>+C35/D35*100</f>
        <v>68.158778973745655</v>
      </c>
      <c r="L35" s="201">
        <f>+F35/G35*100</f>
        <v>104.28713858424726</v>
      </c>
      <c r="M35" s="202">
        <f>+I35/J35*100</f>
        <v>65.970041072722879</v>
      </c>
    </row>
    <row r="36" spans="1:13" s="31" customFormat="1" ht="6" customHeight="1" x14ac:dyDescent="0.2">
      <c r="A36" s="203"/>
      <c r="B36" s="204"/>
      <c r="C36" s="204"/>
      <c r="D36" s="204"/>
      <c r="E36" s="205"/>
      <c r="F36" s="205"/>
      <c r="G36" s="205"/>
      <c r="H36" s="204"/>
      <c r="I36" s="204"/>
      <c r="J36" s="204"/>
      <c r="K36" s="209"/>
      <c r="L36" s="210"/>
      <c r="M36" s="209"/>
    </row>
    <row r="37" spans="1:13" s="31" customFormat="1" ht="14.1" customHeight="1" x14ac:dyDescent="0.2">
      <c r="A37" s="159" t="s">
        <v>62</v>
      </c>
      <c r="B37" s="160">
        <v>23689</v>
      </c>
      <c r="C37" s="161">
        <v>7858</v>
      </c>
      <c r="D37" s="162">
        <v>15831</v>
      </c>
      <c r="E37" s="163">
        <v>1848</v>
      </c>
      <c r="F37" s="164">
        <v>900</v>
      </c>
      <c r="G37" s="165">
        <v>948</v>
      </c>
      <c r="H37" s="212">
        <v>21841</v>
      </c>
      <c r="I37" s="161">
        <v>6958</v>
      </c>
      <c r="J37" s="166">
        <v>14883</v>
      </c>
      <c r="K37" s="167">
        <f t="shared" ref="K37:K42" si="3">+C37/D37*100</f>
        <v>49.636788579369586</v>
      </c>
      <c r="L37" s="168">
        <f t="shared" ref="L37:L42" si="4">+F37/G37*100</f>
        <v>94.936708860759495</v>
      </c>
      <c r="M37" s="169">
        <f t="shared" ref="M37:M42" si="5">+I37/J37*100</f>
        <v>46.751327017402403</v>
      </c>
    </row>
    <row r="38" spans="1:13" s="31" customFormat="1" ht="14.1" customHeight="1" x14ac:dyDescent="0.2">
      <c r="A38" s="170" t="s">
        <v>63</v>
      </c>
      <c r="B38" s="171">
        <v>34581</v>
      </c>
      <c r="C38" s="172">
        <v>11125</v>
      </c>
      <c r="D38" s="173">
        <v>23456</v>
      </c>
      <c r="E38" s="174">
        <v>2818</v>
      </c>
      <c r="F38" s="175">
        <v>1335</v>
      </c>
      <c r="G38" s="176">
        <v>1483</v>
      </c>
      <c r="H38" s="214">
        <v>31763</v>
      </c>
      <c r="I38" s="172">
        <v>9790</v>
      </c>
      <c r="J38" s="177">
        <v>21973</v>
      </c>
      <c r="K38" s="178">
        <f t="shared" si="3"/>
        <v>47.429229195088681</v>
      </c>
      <c r="L38" s="179">
        <f t="shared" si="4"/>
        <v>90.020229265003366</v>
      </c>
      <c r="M38" s="180">
        <f t="shared" si="5"/>
        <v>44.554680744550126</v>
      </c>
    </row>
    <row r="39" spans="1:13" s="31" customFormat="1" ht="14.1" customHeight="1" x14ac:dyDescent="0.2">
      <c r="A39" s="170" t="s">
        <v>64</v>
      </c>
      <c r="B39" s="171">
        <v>9708</v>
      </c>
      <c r="C39" s="172">
        <v>3661</v>
      </c>
      <c r="D39" s="173">
        <v>6047</v>
      </c>
      <c r="E39" s="174">
        <v>800</v>
      </c>
      <c r="F39" s="175">
        <v>423</v>
      </c>
      <c r="G39" s="176">
        <v>377</v>
      </c>
      <c r="H39" s="214">
        <v>8908</v>
      </c>
      <c r="I39" s="172">
        <v>3238</v>
      </c>
      <c r="J39" s="177">
        <v>5670</v>
      </c>
      <c r="K39" s="178">
        <f t="shared" si="3"/>
        <v>60.542417727798913</v>
      </c>
      <c r="L39" s="179">
        <f t="shared" si="4"/>
        <v>112.20159151193634</v>
      </c>
      <c r="M39" s="180">
        <f t="shared" si="5"/>
        <v>57.107583774250436</v>
      </c>
    </row>
    <row r="40" spans="1:13" s="31" customFormat="1" ht="14.1" customHeight="1" x14ac:dyDescent="0.2">
      <c r="A40" s="170" t="s">
        <v>65</v>
      </c>
      <c r="B40" s="171">
        <v>12654</v>
      </c>
      <c r="C40" s="172">
        <v>4868</v>
      </c>
      <c r="D40" s="173">
        <v>7786</v>
      </c>
      <c r="E40" s="174">
        <v>881</v>
      </c>
      <c r="F40" s="175">
        <v>487</v>
      </c>
      <c r="G40" s="176">
        <v>394</v>
      </c>
      <c r="H40" s="214">
        <v>11773</v>
      </c>
      <c r="I40" s="172">
        <v>4381</v>
      </c>
      <c r="J40" s="177">
        <v>7392</v>
      </c>
      <c r="K40" s="178">
        <f t="shared" si="3"/>
        <v>62.522476239404057</v>
      </c>
      <c r="L40" s="179">
        <f t="shared" si="4"/>
        <v>123.6040609137056</v>
      </c>
      <c r="M40" s="180">
        <f t="shared" si="5"/>
        <v>59.266774891774887</v>
      </c>
    </row>
    <row r="41" spans="1:13" s="31" customFormat="1" ht="14.1" customHeight="1" x14ac:dyDescent="0.2">
      <c r="A41" s="181" t="s">
        <v>66</v>
      </c>
      <c r="B41" s="182">
        <v>47792</v>
      </c>
      <c r="C41" s="183">
        <v>16515</v>
      </c>
      <c r="D41" s="184">
        <v>31277</v>
      </c>
      <c r="E41" s="185">
        <v>3470</v>
      </c>
      <c r="F41" s="186">
        <v>1729</v>
      </c>
      <c r="G41" s="187">
        <v>1741</v>
      </c>
      <c r="H41" s="227">
        <v>44322</v>
      </c>
      <c r="I41" s="183">
        <v>14786</v>
      </c>
      <c r="J41" s="188">
        <v>29536</v>
      </c>
      <c r="K41" s="189">
        <f t="shared" si="3"/>
        <v>52.802378744764525</v>
      </c>
      <c r="L41" s="190">
        <f t="shared" si="4"/>
        <v>99.310740953475019</v>
      </c>
      <c r="M41" s="191">
        <f t="shared" si="5"/>
        <v>50.060942578548214</v>
      </c>
    </row>
    <row r="42" spans="1:13" s="31" customFormat="1" ht="14.1" customHeight="1" x14ac:dyDescent="0.2">
      <c r="A42" s="192" t="s">
        <v>67</v>
      </c>
      <c r="B42" s="193">
        <v>128424</v>
      </c>
      <c r="C42" s="194">
        <v>44027</v>
      </c>
      <c r="D42" s="195">
        <v>84397</v>
      </c>
      <c r="E42" s="196">
        <v>9817</v>
      </c>
      <c r="F42" s="197">
        <v>4874</v>
      </c>
      <c r="G42" s="198">
        <v>4943</v>
      </c>
      <c r="H42" s="211">
        <v>118607</v>
      </c>
      <c r="I42" s="194">
        <v>39153</v>
      </c>
      <c r="J42" s="199">
        <v>79454</v>
      </c>
      <c r="K42" s="200">
        <f t="shared" si="3"/>
        <v>52.166546204248966</v>
      </c>
      <c r="L42" s="201">
        <f t="shared" si="4"/>
        <v>98.604086587092851</v>
      </c>
      <c r="M42" s="202">
        <f t="shared" si="5"/>
        <v>49.27756941123166</v>
      </c>
    </row>
    <row r="43" spans="1:13" s="31" customFormat="1" ht="6" customHeight="1" x14ac:dyDescent="0.2">
      <c r="A43" s="203"/>
      <c r="B43" s="204"/>
      <c r="C43" s="204"/>
      <c r="D43" s="204"/>
      <c r="E43" s="205"/>
      <c r="F43" s="205"/>
      <c r="G43" s="205"/>
      <c r="H43" s="204"/>
      <c r="I43" s="204"/>
      <c r="J43" s="204"/>
      <c r="K43" s="209"/>
      <c r="L43" s="210"/>
      <c r="M43" s="209"/>
    </row>
    <row r="44" spans="1:13" s="31" customFormat="1" ht="14.1" customHeight="1" x14ac:dyDescent="0.2">
      <c r="A44" s="159" t="s">
        <v>68</v>
      </c>
      <c r="B44" s="160">
        <v>8694</v>
      </c>
      <c r="C44" s="161">
        <v>3517</v>
      </c>
      <c r="D44" s="162">
        <v>5177</v>
      </c>
      <c r="E44" s="163">
        <v>667</v>
      </c>
      <c r="F44" s="164">
        <v>357</v>
      </c>
      <c r="G44" s="165">
        <v>310</v>
      </c>
      <c r="H44" s="212">
        <v>8027</v>
      </c>
      <c r="I44" s="161">
        <v>3160</v>
      </c>
      <c r="J44" s="166">
        <v>4867</v>
      </c>
      <c r="K44" s="167">
        <f t="shared" ref="K44:K53" si="6">+C44/D44*100</f>
        <v>67.935097546841803</v>
      </c>
      <c r="L44" s="168">
        <f t="shared" ref="L44:L53" si="7">+F44/G44*100</f>
        <v>115.16129032258064</v>
      </c>
      <c r="M44" s="169">
        <f t="shared" ref="M44:M53" si="8">+I44/J44*100</f>
        <v>64.927059790425318</v>
      </c>
    </row>
    <row r="45" spans="1:13" s="31" customFormat="1" ht="14.1" customHeight="1" x14ac:dyDescent="0.2">
      <c r="A45" s="170" t="s">
        <v>69</v>
      </c>
      <c r="B45" s="171">
        <v>14114</v>
      </c>
      <c r="C45" s="172">
        <v>5698</v>
      </c>
      <c r="D45" s="173">
        <v>8416</v>
      </c>
      <c r="E45" s="174">
        <v>1132</v>
      </c>
      <c r="F45" s="175">
        <v>627</v>
      </c>
      <c r="G45" s="176">
        <v>505</v>
      </c>
      <c r="H45" s="214">
        <v>12982</v>
      </c>
      <c r="I45" s="172">
        <v>5071</v>
      </c>
      <c r="J45" s="177">
        <v>7911</v>
      </c>
      <c r="K45" s="178">
        <f t="shared" si="6"/>
        <v>67.704372623574145</v>
      </c>
      <c r="L45" s="179">
        <f t="shared" si="7"/>
        <v>124.15841584158416</v>
      </c>
      <c r="M45" s="180">
        <f t="shared" si="8"/>
        <v>64.100619390721775</v>
      </c>
    </row>
    <row r="46" spans="1:13" s="31" customFormat="1" ht="14.1" customHeight="1" x14ac:dyDescent="0.2">
      <c r="A46" s="170" t="s">
        <v>70</v>
      </c>
      <c r="B46" s="171">
        <v>21700</v>
      </c>
      <c r="C46" s="172">
        <v>8783</v>
      </c>
      <c r="D46" s="173">
        <v>12917</v>
      </c>
      <c r="E46" s="174">
        <v>1590</v>
      </c>
      <c r="F46" s="175">
        <v>820</v>
      </c>
      <c r="G46" s="176">
        <v>770</v>
      </c>
      <c r="H46" s="214">
        <v>20110</v>
      </c>
      <c r="I46" s="172">
        <v>7963</v>
      </c>
      <c r="J46" s="177">
        <v>12147</v>
      </c>
      <c r="K46" s="178">
        <f t="shared" si="6"/>
        <v>67.995664628009607</v>
      </c>
      <c r="L46" s="179">
        <f t="shared" si="7"/>
        <v>106.49350649350649</v>
      </c>
      <c r="M46" s="180">
        <f t="shared" si="8"/>
        <v>65.555281139375978</v>
      </c>
    </row>
    <row r="47" spans="1:13" s="31" customFormat="1" ht="14.1" customHeight="1" x14ac:dyDescent="0.2">
      <c r="A47" s="170" t="s">
        <v>71</v>
      </c>
      <c r="B47" s="171">
        <v>6163</v>
      </c>
      <c r="C47" s="172">
        <v>2417</v>
      </c>
      <c r="D47" s="173">
        <v>3746</v>
      </c>
      <c r="E47" s="174">
        <v>522</v>
      </c>
      <c r="F47" s="175">
        <v>255</v>
      </c>
      <c r="G47" s="176">
        <v>267</v>
      </c>
      <c r="H47" s="214">
        <v>5641</v>
      </c>
      <c r="I47" s="172">
        <v>2162</v>
      </c>
      <c r="J47" s="177">
        <v>3479</v>
      </c>
      <c r="K47" s="178">
        <f t="shared" si="6"/>
        <v>64.522156967431926</v>
      </c>
      <c r="L47" s="179">
        <f t="shared" si="7"/>
        <v>95.50561797752809</v>
      </c>
      <c r="M47" s="180">
        <f t="shared" si="8"/>
        <v>62.144294337453289</v>
      </c>
    </row>
    <row r="48" spans="1:13" s="31" customFormat="1" ht="14.1" customHeight="1" x14ac:dyDescent="0.2">
      <c r="A48" s="170" t="s">
        <v>72</v>
      </c>
      <c r="B48" s="171">
        <v>17426</v>
      </c>
      <c r="C48" s="172">
        <v>6811</v>
      </c>
      <c r="D48" s="173">
        <v>10615</v>
      </c>
      <c r="E48" s="174">
        <v>1581</v>
      </c>
      <c r="F48" s="175">
        <v>814</v>
      </c>
      <c r="G48" s="176">
        <v>767</v>
      </c>
      <c r="H48" s="214">
        <v>15845</v>
      </c>
      <c r="I48" s="172">
        <v>5997</v>
      </c>
      <c r="J48" s="177">
        <v>9848</v>
      </c>
      <c r="K48" s="178">
        <f t="shared" si="6"/>
        <v>64.163918982571829</v>
      </c>
      <c r="L48" s="179">
        <f t="shared" si="7"/>
        <v>106.12777053455021</v>
      </c>
      <c r="M48" s="180">
        <f t="shared" si="8"/>
        <v>60.89561332250203</v>
      </c>
    </row>
    <row r="49" spans="1:13" s="31" customFormat="1" ht="14.1" customHeight="1" x14ac:dyDescent="0.2">
      <c r="A49" s="170" t="s">
        <v>73</v>
      </c>
      <c r="B49" s="171">
        <v>5029</v>
      </c>
      <c r="C49" s="172">
        <v>2102</v>
      </c>
      <c r="D49" s="173">
        <v>2927</v>
      </c>
      <c r="E49" s="174">
        <v>395</v>
      </c>
      <c r="F49" s="175">
        <v>214</v>
      </c>
      <c r="G49" s="176">
        <v>181</v>
      </c>
      <c r="H49" s="214">
        <v>4634</v>
      </c>
      <c r="I49" s="172">
        <v>1888</v>
      </c>
      <c r="J49" s="177">
        <v>2746</v>
      </c>
      <c r="K49" s="178">
        <f t="shared" si="6"/>
        <v>71.814144174923129</v>
      </c>
      <c r="L49" s="179">
        <f t="shared" si="7"/>
        <v>118.23204419889504</v>
      </c>
      <c r="M49" s="180">
        <f t="shared" si="8"/>
        <v>68.754552075746545</v>
      </c>
    </row>
    <row r="50" spans="1:13" s="31" customFormat="1" ht="14.1" customHeight="1" x14ac:dyDescent="0.2">
      <c r="A50" s="170" t="s">
        <v>74</v>
      </c>
      <c r="B50" s="171">
        <v>2763</v>
      </c>
      <c r="C50" s="172">
        <v>1251</v>
      </c>
      <c r="D50" s="173">
        <v>1512</v>
      </c>
      <c r="E50" s="174">
        <v>300</v>
      </c>
      <c r="F50" s="175">
        <v>184</v>
      </c>
      <c r="G50" s="176">
        <v>116</v>
      </c>
      <c r="H50" s="214">
        <v>2463</v>
      </c>
      <c r="I50" s="172">
        <v>1067</v>
      </c>
      <c r="J50" s="177">
        <v>1396</v>
      </c>
      <c r="K50" s="178">
        <f t="shared" si="6"/>
        <v>82.738095238095227</v>
      </c>
      <c r="L50" s="179">
        <f t="shared" si="7"/>
        <v>158.62068965517241</v>
      </c>
      <c r="M50" s="180">
        <f t="shared" si="8"/>
        <v>76.432664756446982</v>
      </c>
    </row>
    <row r="51" spans="1:13" s="31" customFormat="1" ht="14.1" customHeight="1" x14ac:dyDescent="0.2">
      <c r="A51" s="170" t="s">
        <v>75</v>
      </c>
      <c r="B51" s="171">
        <v>22033</v>
      </c>
      <c r="C51" s="172">
        <v>8456</v>
      </c>
      <c r="D51" s="173">
        <v>13577</v>
      </c>
      <c r="E51" s="174">
        <v>1899</v>
      </c>
      <c r="F51" s="175">
        <v>956</v>
      </c>
      <c r="G51" s="176">
        <v>943</v>
      </c>
      <c r="H51" s="214">
        <v>20134</v>
      </c>
      <c r="I51" s="172">
        <v>7500</v>
      </c>
      <c r="J51" s="177">
        <v>12634</v>
      </c>
      <c r="K51" s="178">
        <f t="shared" si="6"/>
        <v>62.281800103115557</v>
      </c>
      <c r="L51" s="179">
        <f t="shared" si="7"/>
        <v>101.37857900318134</v>
      </c>
      <c r="M51" s="180">
        <f t="shared" si="8"/>
        <v>59.363621972455284</v>
      </c>
    </row>
    <row r="52" spans="1:13" s="31" customFormat="1" ht="14.1" customHeight="1" x14ac:dyDescent="0.2">
      <c r="A52" s="181" t="s">
        <v>76</v>
      </c>
      <c r="B52" s="182">
        <v>8806</v>
      </c>
      <c r="C52" s="183">
        <v>3602</v>
      </c>
      <c r="D52" s="184">
        <v>5204</v>
      </c>
      <c r="E52" s="185">
        <v>664</v>
      </c>
      <c r="F52" s="186">
        <v>333</v>
      </c>
      <c r="G52" s="187">
        <v>331</v>
      </c>
      <c r="H52" s="227">
        <v>8142</v>
      </c>
      <c r="I52" s="183">
        <v>3269</v>
      </c>
      <c r="J52" s="188">
        <v>4873</v>
      </c>
      <c r="K52" s="189">
        <f t="shared" si="6"/>
        <v>69.215987701767872</v>
      </c>
      <c r="L52" s="190">
        <f t="shared" si="7"/>
        <v>100.60422960725074</v>
      </c>
      <c r="M52" s="191">
        <f t="shared" si="8"/>
        <v>67.083931869484914</v>
      </c>
    </row>
    <row r="53" spans="1:13" s="31" customFormat="1" ht="14.1" customHeight="1" x14ac:dyDescent="0.2">
      <c r="A53" s="192" t="s">
        <v>77</v>
      </c>
      <c r="B53" s="193">
        <v>106728</v>
      </c>
      <c r="C53" s="194">
        <v>42637</v>
      </c>
      <c r="D53" s="195">
        <v>64091</v>
      </c>
      <c r="E53" s="196">
        <v>8750</v>
      </c>
      <c r="F53" s="197">
        <v>4560</v>
      </c>
      <c r="G53" s="198">
        <v>4190</v>
      </c>
      <c r="H53" s="211">
        <v>97978</v>
      </c>
      <c r="I53" s="194">
        <v>38077</v>
      </c>
      <c r="J53" s="199">
        <v>59901</v>
      </c>
      <c r="K53" s="200">
        <f t="shared" si="6"/>
        <v>66.525721240111707</v>
      </c>
      <c r="L53" s="201">
        <f t="shared" si="7"/>
        <v>108.83054892601432</v>
      </c>
      <c r="M53" s="202">
        <f t="shared" si="8"/>
        <v>63.56655147660306</v>
      </c>
    </row>
    <row r="54" spans="1:13" s="31" customFormat="1" ht="6" customHeight="1" x14ac:dyDescent="0.2">
      <c r="A54" s="203"/>
      <c r="B54" s="204"/>
      <c r="C54" s="204"/>
      <c r="D54" s="204"/>
      <c r="E54" s="205"/>
      <c r="F54" s="205"/>
      <c r="G54" s="205"/>
      <c r="H54" s="204"/>
      <c r="I54" s="204"/>
      <c r="J54" s="204"/>
      <c r="K54" s="209"/>
      <c r="L54" s="210"/>
      <c r="M54" s="209"/>
    </row>
    <row r="55" spans="1:13" s="31" customFormat="1" ht="14.1" customHeight="1" x14ac:dyDescent="0.2">
      <c r="A55" s="159" t="s">
        <v>78</v>
      </c>
      <c r="B55" s="160">
        <v>246120</v>
      </c>
      <c r="C55" s="161">
        <v>104306</v>
      </c>
      <c r="D55" s="162">
        <v>141814</v>
      </c>
      <c r="E55" s="163">
        <v>13861</v>
      </c>
      <c r="F55" s="164">
        <v>7747</v>
      </c>
      <c r="G55" s="165">
        <v>6114</v>
      </c>
      <c r="H55" s="212">
        <v>232259</v>
      </c>
      <c r="I55" s="161">
        <v>96559</v>
      </c>
      <c r="J55" s="166">
        <v>135700</v>
      </c>
      <c r="K55" s="167">
        <f>+C55/D55*100</f>
        <v>73.551271383643368</v>
      </c>
      <c r="L55" s="168">
        <f>+F55/G55*100</f>
        <v>126.7091920183186</v>
      </c>
      <c r="M55" s="169">
        <f>+I55/J55*100</f>
        <v>71.156226971260125</v>
      </c>
    </row>
    <row r="56" spans="1:13" s="31" customFormat="1" ht="14.1" customHeight="1" x14ac:dyDescent="0.2">
      <c r="A56" s="170" t="s">
        <v>79</v>
      </c>
      <c r="B56" s="171">
        <v>30282</v>
      </c>
      <c r="C56" s="172">
        <v>13090</v>
      </c>
      <c r="D56" s="173">
        <v>17192</v>
      </c>
      <c r="E56" s="174">
        <v>2404</v>
      </c>
      <c r="F56" s="175">
        <v>1371</v>
      </c>
      <c r="G56" s="176">
        <v>1033</v>
      </c>
      <c r="H56" s="214">
        <v>27878</v>
      </c>
      <c r="I56" s="172">
        <v>11719</v>
      </c>
      <c r="J56" s="177">
        <v>16159</v>
      </c>
      <c r="K56" s="178">
        <f>+C56/D56*100</f>
        <v>76.140065146579801</v>
      </c>
      <c r="L56" s="179">
        <f>+F56/G56*100</f>
        <v>132.72023233301064</v>
      </c>
      <c r="M56" s="180">
        <f>+I56/J56*100</f>
        <v>72.523052169069871</v>
      </c>
    </row>
    <row r="57" spans="1:13" s="31" customFormat="1" ht="14.1" customHeight="1" x14ac:dyDescent="0.2">
      <c r="A57" s="170" t="s">
        <v>80</v>
      </c>
      <c r="B57" s="171">
        <v>16407</v>
      </c>
      <c r="C57" s="172">
        <v>6849</v>
      </c>
      <c r="D57" s="173">
        <v>9558</v>
      </c>
      <c r="E57" s="174">
        <v>1324</v>
      </c>
      <c r="F57" s="175">
        <v>723</v>
      </c>
      <c r="G57" s="176">
        <v>601</v>
      </c>
      <c r="H57" s="214">
        <v>15083</v>
      </c>
      <c r="I57" s="172">
        <v>6126</v>
      </c>
      <c r="J57" s="177">
        <v>8957</v>
      </c>
      <c r="K57" s="178">
        <f>+C57/D57*100</f>
        <v>71.657250470809799</v>
      </c>
      <c r="L57" s="179">
        <f>+F57/G57*100</f>
        <v>120.29950083194676</v>
      </c>
      <c r="M57" s="180">
        <f>+I57/J57*100</f>
        <v>68.393435301998437</v>
      </c>
    </row>
    <row r="58" spans="1:13" s="31" customFormat="1" ht="14.1" customHeight="1" x14ac:dyDescent="0.2">
      <c r="A58" s="181" t="s">
        <v>81</v>
      </c>
      <c r="B58" s="182">
        <v>39723</v>
      </c>
      <c r="C58" s="183">
        <v>16466</v>
      </c>
      <c r="D58" s="184">
        <v>23257</v>
      </c>
      <c r="E58" s="185">
        <v>2975</v>
      </c>
      <c r="F58" s="186">
        <v>1605</v>
      </c>
      <c r="G58" s="187">
        <v>1370</v>
      </c>
      <c r="H58" s="227">
        <v>36748</v>
      </c>
      <c r="I58" s="183">
        <v>14861</v>
      </c>
      <c r="J58" s="188">
        <v>21887</v>
      </c>
      <c r="K58" s="189">
        <f>+C58/D58*100</f>
        <v>70.80018919035129</v>
      </c>
      <c r="L58" s="190">
        <f>+F58/G58*100</f>
        <v>117.15328467153286</v>
      </c>
      <c r="M58" s="191">
        <f>+I58/J58*100</f>
        <v>67.898752684241799</v>
      </c>
    </row>
    <row r="59" spans="1:13" s="31" customFormat="1" ht="14.1" customHeight="1" x14ac:dyDescent="0.2">
      <c r="A59" s="192" t="s">
        <v>82</v>
      </c>
      <c r="B59" s="193">
        <v>332532</v>
      </c>
      <c r="C59" s="194">
        <v>140711</v>
      </c>
      <c r="D59" s="195">
        <v>191821</v>
      </c>
      <c r="E59" s="196">
        <v>20564</v>
      </c>
      <c r="F59" s="197">
        <v>11446</v>
      </c>
      <c r="G59" s="198">
        <v>9118</v>
      </c>
      <c r="H59" s="211">
        <v>311968</v>
      </c>
      <c r="I59" s="194">
        <v>129265</v>
      </c>
      <c r="J59" s="199">
        <v>182703</v>
      </c>
      <c r="K59" s="200">
        <f>+C59/D59*100</f>
        <v>73.355367764739</v>
      </c>
      <c r="L59" s="201">
        <f>+F59/G59*100</f>
        <v>125.53191489361701</v>
      </c>
      <c r="M59" s="202">
        <f>+I59/J59*100</f>
        <v>70.751438126358082</v>
      </c>
    </row>
    <row r="60" spans="1:13" s="31" customFormat="1" ht="6" customHeight="1" x14ac:dyDescent="0.2">
      <c r="A60" s="203"/>
      <c r="B60" s="204"/>
      <c r="C60" s="204"/>
      <c r="D60" s="204"/>
      <c r="E60" s="205"/>
      <c r="F60" s="205"/>
      <c r="G60" s="205"/>
      <c r="H60" s="204"/>
      <c r="I60" s="204"/>
      <c r="J60" s="204"/>
      <c r="K60" s="209"/>
      <c r="L60" s="210"/>
      <c r="M60" s="209"/>
    </row>
    <row r="61" spans="1:13" s="31" customFormat="1" ht="14.1" customHeight="1" x14ac:dyDescent="0.2">
      <c r="A61" s="159" t="s">
        <v>83</v>
      </c>
      <c r="B61" s="160">
        <v>127667</v>
      </c>
      <c r="C61" s="161">
        <v>50803</v>
      </c>
      <c r="D61" s="162">
        <v>76864</v>
      </c>
      <c r="E61" s="163">
        <v>7903</v>
      </c>
      <c r="F61" s="164">
        <v>4107</v>
      </c>
      <c r="G61" s="165">
        <v>3796</v>
      </c>
      <c r="H61" s="212">
        <v>119764</v>
      </c>
      <c r="I61" s="161">
        <v>46696</v>
      </c>
      <c r="J61" s="166">
        <v>73068</v>
      </c>
      <c r="K61" s="167">
        <f>+C61/D61*100</f>
        <v>66.094660699417147</v>
      </c>
      <c r="L61" s="168">
        <f>+F61/G61*100</f>
        <v>108.19283456269757</v>
      </c>
      <c r="M61" s="169">
        <f>+I61/J61*100</f>
        <v>63.907592927136371</v>
      </c>
    </row>
    <row r="62" spans="1:13" s="31" customFormat="1" ht="14.1" customHeight="1" x14ac:dyDescent="0.2">
      <c r="A62" s="170" t="s">
        <v>84</v>
      </c>
      <c r="B62" s="171">
        <v>34507</v>
      </c>
      <c r="C62" s="172">
        <v>13594</v>
      </c>
      <c r="D62" s="173">
        <v>20913</v>
      </c>
      <c r="E62" s="174">
        <v>2748</v>
      </c>
      <c r="F62" s="175">
        <v>1469</v>
      </c>
      <c r="G62" s="176">
        <v>1279</v>
      </c>
      <c r="H62" s="214">
        <v>31759</v>
      </c>
      <c r="I62" s="172">
        <v>12125</v>
      </c>
      <c r="J62" s="177">
        <v>19634</v>
      </c>
      <c r="K62" s="178">
        <f>+C62/D62*100</f>
        <v>65.002629943097588</v>
      </c>
      <c r="L62" s="179">
        <f>+F62/G62*100</f>
        <v>114.85535574667709</v>
      </c>
      <c r="M62" s="180">
        <f>+I62/J62*100</f>
        <v>61.755118671691967</v>
      </c>
    </row>
    <row r="63" spans="1:13" s="31" customFormat="1" ht="14.1" customHeight="1" x14ac:dyDescent="0.2">
      <c r="A63" s="181" t="s">
        <v>85</v>
      </c>
      <c r="B63" s="182">
        <v>152889</v>
      </c>
      <c r="C63" s="183">
        <v>59728</v>
      </c>
      <c r="D63" s="184">
        <v>93161</v>
      </c>
      <c r="E63" s="185">
        <v>11103</v>
      </c>
      <c r="F63" s="186">
        <v>5802</v>
      </c>
      <c r="G63" s="187">
        <v>5301</v>
      </c>
      <c r="H63" s="227">
        <v>141786</v>
      </c>
      <c r="I63" s="183">
        <v>53926</v>
      </c>
      <c r="J63" s="188">
        <v>87860</v>
      </c>
      <c r="K63" s="189">
        <f>+C63/D63*100</f>
        <v>64.112665171047965</v>
      </c>
      <c r="L63" s="190">
        <f>+F63/G63*100</f>
        <v>109.45104697226937</v>
      </c>
      <c r="M63" s="191">
        <f>+I63/J63*100</f>
        <v>61.377190985659006</v>
      </c>
    </row>
    <row r="64" spans="1:13" s="31" customFormat="1" ht="14.1" customHeight="1" x14ac:dyDescent="0.2">
      <c r="A64" s="192" t="s">
        <v>86</v>
      </c>
      <c r="B64" s="193">
        <v>315063</v>
      </c>
      <c r="C64" s="194">
        <v>124125</v>
      </c>
      <c r="D64" s="195">
        <v>190938</v>
      </c>
      <c r="E64" s="196">
        <v>21754</v>
      </c>
      <c r="F64" s="197">
        <v>11378</v>
      </c>
      <c r="G64" s="198">
        <v>10376</v>
      </c>
      <c r="H64" s="211">
        <v>293309</v>
      </c>
      <c r="I64" s="194">
        <v>112747</v>
      </c>
      <c r="J64" s="199">
        <v>180562</v>
      </c>
      <c r="K64" s="200">
        <f>+C64/D64*100</f>
        <v>65.008013072306198</v>
      </c>
      <c r="L64" s="201">
        <f>+F64/G64*100</f>
        <v>109.65690053970702</v>
      </c>
      <c r="M64" s="202">
        <f>+I64/J64*100</f>
        <v>62.442263599206917</v>
      </c>
    </row>
    <row r="65" spans="1:13" s="31" customFormat="1" ht="6" customHeight="1" x14ac:dyDescent="0.2">
      <c r="A65" s="203"/>
      <c r="B65" s="204"/>
      <c r="C65" s="204"/>
      <c r="D65" s="204"/>
      <c r="E65" s="205"/>
      <c r="F65" s="205"/>
      <c r="G65" s="205"/>
      <c r="H65" s="204"/>
      <c r="I65" s="204"/>
      <c r="J65" s="204"/>
      <c r="K65" s="209"/>
      <c r="L65" s="210"/>
      <c r="M65" s="209"/>
    </row>
    <row r="66" spans="1:13" s="31" customFormat="1" ht="14.1" customHeight="1" x14ac:dyDescent="0.2">
      <c r="A66" s="159" t="s">
        <v>87</v>
      </c>
      <c r="B66" s="160">
        <v>47420</v>
      </c>
      <c r="C66" s="161">
        <v>15820</v>
      </c>
      <c r="D66" s="162">
        <v>31600</v>
      </c>
      <c r="E66" s="163">
        <v>3807</v>
      </c>
      <c r="F66" s="164">
        <v>1767</v>
      </c>
      <c r="G66" s="165">
        <v>2040</v>
      </c>
      <c r="H66" s="212">
        <v>43613</v>
      </c>
      <c r="I66" s="161">
        <v>14053</v>
      </c>
      <c r="J66" s="166">
        <v>29560</v>
      </c>
      <c r="K66" s="167">
        <f>+C66/D66*100</f>
        <v>50.063291139240505</v>
      </c>
      <c r="L66" s="168">
        <f>+F66/G66*100</f>
        <v>86.617647058823536</v>
      </c>
      <c r="M66" s="169">
        <f>+I66/J66*100</f>
        <v>47.540595399188092</v>
      </c>
    </row>
    <row r="67" spans="1:13" s="31" customFormat="1" ht="14.1" customHeight="1" x14ac:dyDescent="0.2">
      <c r="A67" s="181" t="s">
        <v>88</v>
      </c>
      <c r="B67" s="182">
        <v>24813</v>
      </c>
      <c r="C67" s="183">
        <v>9621</v>
      </c>
      <c r="D67" s="184">
        <v>15192</v>
      </c>
      <c r="E67" s="185">
        <v>2013</v>
      </c>
      <c r="F67" s="186">
        <v>990</v>
      </c>
      <c r="G67" s="187">
        <v>1023</v>
      </c>
      <c r="H67" s="227">
        <v>22800</v>
      </c>
      <c r="I67" s="183">
        <v>8631</v>
      </c>
      <c r="J67" s="188">
        <v>14169</v>
      </c>
      <c r="K67" s="189">
        <f>+C67/D67*100</f>
        <v>63.329383886255918</v>
      </c>
      <c r="L67" s="190">
        <f>+F67/G67*100</f>
        <v>96.774193548387103</v>
      </c>
      <c r="M67" s="191">
        <f>+I67/J67*100</f>
        <v>60.914672877408428</v>
      </c>
    </row>
    <row r="68" spans="1:13" s="31" customFormat="1" ht="14.1" customHeight="1" x14ac:dyDescent="0.2">
      <c r="A68" s="192" t="s">
        <v>89</v>
      </c>
      <c r="B68" s="193">
        <v>72233</v>
      </c>
      <c r="C68" s="194">
        <v>25441</v>
      </c>
      <c r="D68" s="195">
        <v>46792</v>
      </c>
      <c r="E68" s="196">
        <v>5820</v>
      </c>
      <c r="F68" s="197">
        <v>2757</v>
      </c>
      <c r="G68" s="198">
        <v>3063</v>
      </c>
      <c r="H68" s="211">
        <v>66413</v>
      </c>
      <c r="I68" s="194">
        <v>22684</v>
      </c>
      <c r="J68" s="199">
        <v>43729</v>
      </c>
      <c r="K68" s="200">
        <f>+C68/D68*100</f>
        <v>54.370405197469651</v>
      </c>
      <c r="L68" s="201">
        <f>+F68/G68*100</f>
        <v>90.009794319294812</v>
      </c>
      <c r="M68" s="202">
        <f>+I68/J68*100</f>
        <v>51.87404239749366</v>
      </c>
    </row>
    <row r="69" spans="1:13" s="31" customFormat="1" ht="6" customHeight="1" x14ac:dyDescent="0.2">
      <c r="A69" s="203"/>
      <c r="B69" s="204"/>
      <c r="C69" s="204"/>
      <c r="D69" s="204"/>
      <c r="E69" s="205"/>
      <c r="F69" s="205"/>
      <c r="G69" s="205"/>
      <c r="H69" s="204"/>
      <c r="I69" s="204"/>
      <c r="J69" s="204"/>
      <c r="K69" s="209"/>
      <c r="L69" s="210"/>
      <c r="M69" s="209"/>
    </row>
    <row r="70" spans="1:13" s="31" customFormat="1" ht="14.1" customHeight="1" x14ac:dyDescent="0.2">
      <c r="A70" s="159" t="s">
        <v>90</v>
      </c>
      <c r="B70" s="160">
        <v>47855</v>
      </c>
      <c r="C70" s="161">
        <v>19996</v>
      </c>
      <c r="D70" s="162">
        <v>27859</v>
      </c>
      <c r="E70" s="163">
        <v>2052</v>
      </c>
      <c r="F70" s="164">
        <v>1077</v>
      </c>
      <c r="G70" s="165">
        <v>975</v>
      </c>
      <c r="H70" s="212">
        <v>45803</v>
      </c>
      <c r="I70" s="161">
        <v>18919</v>
      </c>
      <c r="J70" s="166">
        <v>26884</v>
      </c>
      <c r="K70" s="167">
        <f>+C70/D70*100</f>
        <v>71.775727771994696</v>
      </c>
      <c r="L70" s="168">
        <f>+F70/G70*100</f>
        <v>110.46153846153845</v>
      </c>
      <c r="M70" s="169">
        <f>+I70/J70*100</f>
        <v>70.372712393988991</v>
      </c>
    </row>
    <row r="71" spans="1:13" s="31" customFormat="1" ht="14.1" customHeight="1" x14ac:dyDescent="0.2">
      <c r="A71" s="170" t="s">
        <v>91</v>
      </c>
      <c r="B71" s="171">
        <v>12264</v>
      </c>
      <c r="C71" s="172">
        <v>5364</v>
      </c>
      <c r="D71" s="173">
        <v>6900</v>
      </c>
      <c r="E71" s="174">
        <v>607</v>
      </c>
      <c r="F71" s="175">
        <v>322</v>
      </c>
      <c r="G71" s="176">
        <v>285</v>
      </c>
      <c r="H71" s="214">
        <v>11657</v>
      </c>
      <c r="I71" s="172">
        <v>5042</v>
      </c>
      <c r="J71" s="177">
        <v>6615</v>
      </c>
      <c r="K71" s="178">
        <f>+C71/D71*100</f>
        <v>77.739130434782609</v>
      </c>
      <c r="L71" s="179">
        <f>+F71/G71*100</f>
        <v>112.98245614035088</v>
      </c>
      <c r="M71" s="180">
        <f>+I71/J71*100</f>
        <v>76.220710506424794</v>
      </c>
    </row>
    <row r="72" spans="1:13" s="31" customFormat="1" ht="14.1" customHeight="1" x14ac:dyDescent="0.2">
      <c r="A72" s="170" t="s">
        <v>92</v>
      </c>
      <c r="B72" s="171">
        <v>14941</v>
      </c>
      <c r="C72" s="172">
        <v>6318</v>
      </c>
      <c r="D72" s="173">
        <v>8623</v>
      </c>
      <c r="E72" s="174">
        <v>721</v>
      </c>
      <c r="F72" s="175">
        <v>397</v>
      </c>
      <c r="G72" s="176">
        <v>324</v>
      </c>
      <c r="H72" s="214">
        <v>14220</v>
      </c>
      <c r="I72" s="172">
        <v>5921</v>
      </c>
      <c r="J72" s="177">
        <v>8299</v>
      </c>
      <c r="K72" s="178">
        <f>+C72/D72*100</f>
        <v>73.269163864084433</v>
      </c>
      <c r="L72" s="179">
        <f>+F72/G72*100</f>
        <v>122.53086419753086</v>
      </c>
      <c r="M72" s="180">
        <f>+I72/J72*100</f>
        <v>71.345945294613813</v>
      </c>
    </row>
    <row r="73" spans="1:13" s="31" customFormat="1" ht="14.1" customHeight="1" x14ac:dyDescent="0.2">
      <c r="A73" s="181" t="s">
        <v>93</v>
      </c>
      <c r="B73" s="182">
        <v>46682</v>
      </c>
      <c r="C73" s="183">
        <v>19403</v>
      </c>
      <c r="D73" s="184">
        <v>27279</v>
      </c>
      <c r="E73" s="185">
        <v>1918</v>
      </c>
      <c r="F73" s="186">
        <v>1036</v>
      </c>
      <c r="G73" s="187">
        <v>882</v>
      </c>
      <c r="H73" s="227">
        <v>44764</v>
      </c>
      <c r="I73" s="183">
        <v>18367</v>
      </c>
      <c r="J73" s="188">
        <v>26397</v>
      </c>
      <c r="K73" s="189">
        <f>+C73/D73*100</f>
        <v>71.127973899336482</v>
      </c>
      <c r="L73" s="190">
        <f>+F73/G73*100</f>
        <v>117.46031746031747</v>
      </c>
      <c r="M73" s="191">
        <f>+I73/J73*100</f>
        <v>69.579876501117553</v>
      </c>
    </row>
    <row r="74" spans="1:13" s="31" customFormat="1" ht="14.1" customHeight="1" x14ac:dyDescent="0.2">
      <c r="A74" s="192" t="s">
        <v>94</v>
      </c>
      <c r="B74" s="193">
        <v>121742</v>
      </c>
      <c r="C74" s="194">
        <v>51081</v>
      </c>
      <c r="D74" s="195">
        <v>70661</v>
      </c>
      <c r="E74" s="196">
        <v>5298</v>
      </c>
      <c r="F74" s="197">
        <v>2832</v>
      </c>
      <c r="G74" s="198">
        <v>2466</v>
      </c>
      <c r="H74" s="211">
        <v>116444</v>
      </c>
      <c r="I74" s="194">
        <v>48249</v>
      </c>
      <c r="J74" s="199">
        <v>68195</v>
      </c>
      <c r="K74" s="200">
        <f>+C74/D74*100</f>
        <v>72.290230820395976</v>
      </c>
      <c r="L74" s="201">
        <f>+F74/G74*100</f>
        <v>114.84184914841849</v>
      </c>
      <c r="M74" s="202">
        <f>+I74/J74*100</f>
        <v>70.75152137253464</v>
      </c>
    </row>
    <row r="75" spans="1:13" s="31" customFormat="1" ht="6" customHeight="1" x14ac:dyDescent="0.2">
      <c r="A75" s="203"/>
      <c r="B75" s="204"/>
      <c r="C75" s="204"/>
      <c r="D75" s="204"/>
      <c r="E75" s="205"/>
      <c r="F75" s="205"/>
      <c r="G75" s="205"/>
      <c r="H75" s="204"/>
      <c r="I75" s="204"/>
      <c r="J75" s="204"/>
      <c r="K75" s="209"/>
      <c r="L75" s="210"/>
      <c r="M75" s="209"/>
    </row>
    <row r="76" spans="1:13" s="31" customFormat="1" ht="14.1" customHeight="1" x14ac:dyDescent="0.2">
      <c r="A76" s="192" t="s">
        <v>95</v>
      </c>
      <c r="B76" s="193">
        <v>287623</v>
      </c>
      <c r="C76" s="194">
        <v>117017</v>
      </c>
      <c r="D76" s="195">
        <v>170606</v>
      </c>
      <c r="E76" s="196">
        <v>20490</v>
      </c>
      <c r="F76" s="197">
        <v>10938</v>
      </c>
      <c r="G76" s="198">
        <v>9552</v>
      </c>
      <c r="H76" s="211">
        <v>267133</v>
      </c>
      <c r="I76" s="194">
        <v>106079</v>
      </c>
      <c r="J76" s="199">
        <v>161054</v>
      </c>
      <c r="K76" s="200">
        <f>+C76/D76*100</f>
        <v>68.58902969414909</v>
      </c>
      <c r="L76" s="201">
        <f>+F76/G76*100</f>
        <v>114.51005025125629</v>
      </c>
      <c r="M76" s="202">
        <f>+I76/J76*100</f>
        <v>65.865486110248739</v>
      </c>
    </row>
    <row r="77" spans="1:13" s="31" customFormat="1" ht="6" customHeight="1" x14ac:dyDescent="0.2">
      <c r="A77" s="203"/>
      <c r="B77" s="204"/>
      <c r="C77" s="204"/>
      <c r="D77" s="204"/>
      <c r="E77" s="205"/>
      <c r="F77" s="205"/>
      <c r="G77" s="205"/>
      <c r="H77" s="204"/>
      <c r="I77" s="204"/>
      <c r="J77" s="204"/>
      <c r="K77" s="209"/>
      <c r="L77" s="210"/>
      <c r="M77" s="209"/>
    </row>
    <row r="78" spans="1:13" s="31" customFormat="1" ht="14.1" customHeight="1" x14ac:dyDescent="0.2">
      <c r="A78" s="192" t="s">
        <v>96</v>
      </c>
      <c r="B78" s="193">
        <v>80043</v>
      </c>
      <c r="C78" s="194">
        <v>30323</v>
      </c>
      <c r="D78" s="195">
        <v>49720</v>
      </c>
      <c r="E78" s="196">
        <v>8181</v>
      </c>
      <c r="F78" s="197">
        <v>4179</v>
      </c>
      <c r="G78" s="198">
        <v>4002</v>
      </c>
      <c r="H78" s="211">
        <v>71862</v>
      </c>
      <c r="I78" s="194">
        <v>26144</v>
      </c>
      <c r="J78" s="199">
        <v>45718</v>
      </c>
      <c r="K78" s="200">
        <f>+C78/D78*100</f>
        <v>60.987530168946101</v>
      </c>
      <c r="L78" s="201">
        <f>+F78/G78*100</f>
        <v>104.42278860569716</v>
      </c>
      <c r="M78" s="202">
        <f>+I78/J78*100</f>
        <v>57.185353690012683</v>
      </c>
    </row>
    <row r="79" spans="1:13" s="31" customFormat="1" ht="6" customHeight="1" x14ac:dyDescent="0.2">
      <c r="A79" s="203"/>
      <c r="B79" s="204"/>
      <c r="C79" s="204"/>
      <c r="D79" s="204"/>
      <c r="E79" s="205"/>
      <c r="F79" s="205"/>
      <c r="G79" s="205"/>
      <c r="H79" s="204"/>
      <c r="I79" s="204"/>
      <c r="J79" s="204"/>
      <c r="K79" s="209"/>
      <c r="L79" s="210"/>
      <c r="M79" s="209"/>
    </row>
    <row r="80" spans="1:13" s="31" customFormat="1" ht="14.1" customHeight="1" x14ac:dyDescent="0.2">
      <c r="A80" s="192" t="s">
        <v>97</v>
      </c>
      <c r="B80" s="193">
        <v>30183</v>
      </c>
      <c r="C80" s="194">
        <v>11669</v>
      </c>
      <c r="D80" s="195">
        <v>18514</v>
      </c>
      <c r="E80" s="196">
        <v>2981</v>
      </c>
      <c r="F80" s="197">
        <v>1510</v>
      </c>
      <c r="G80" s="198">
        <v>1471</v>
      </c>
      <c r="H80" s="211">
        <v>27202</v>
      </c>
      <c r="I80" s="194">
        <v>10159</v>
      </c>
      <c r="J80" s="199">
        <v>17043</v>
      </c>
      <c r="K80" s="200">
        <f>+C80/D80*100</f>
        <v>63.027978826833753</v>
      </c>
      <c r="L80" s="201">
        <f>+F80/G80*100</f>
        <v>102.65125764785861</v>
      </c>
      <c r="M80" s="202">
        <f>+I80/J80*100</f>
        <v>59.608050225899198</v>
      </c>
    </row>
    <row r="81" spans="1:13" s="31" customFormat="1" ht="6" customHeight="1" x14ac:dyDescent="0.2">
      <c r="A81" s="203"/>
      <c r="B81" s="204"/>
      <c r="C81" s="204"/>
      <c r="D81" s="204"/>
      <c r="E81" s="205"/>
      <c r="F81" s="205"/>
      <c r="G81" s="205"/>
      <c r="H81" s="204"/>
      <c r="I81" s="204"/>
      <c r="J81" s="204"/>
      <c r="K81" s="209"/>
      <c r="L81" s="210"/>
      <c r="M81" s="209"/>
    </row>
    <row r="82" spans="1:13" s="31" customFormat="1" ht="14.1" customHeight="1" x14ac:dyDescent="0.2">
      <c r="A82" s="159" t="s">
        <v>98</v>
      </c>
      <c r="B82" s="160">
        <v>18315</v>
      </c>
      <c r="C82" s="161">
        <v>7318</v>
      </c>
      <c r="D82" s="162">
        <v>10997</v>
      </c>
      <c r="E82" s="163">
        <v>1484</v>
      </c>
      <c r="F82" s="164">
        <v>780</v>
      </c>
      <c r="G82" s="165">
        <v>704</v>
      </c>
      <c r="H82" s="212">
        <v>16831</v>
      </c>
      <c r="I82" s="161">
        <v>6538</v>
      </c>
      <c r="J82" s="166">
        <v>10293</v>
      </c>
      <c r="K82" s="167">
        <f>+C82/D82*100</f>
        <v>66.54542147858507</v>
      </c>
      <c r="L82" s="168">
        <f>+F82/G82*100</f>
        <v>110.79545454545455</v>
      </c>
      <c r="M82" s="169">
        <f>+I82/J82*100</f>
        <v>63.518896337316619</v>
      </c>
    </row>
    <row r="83" spans="1:13" s="31" customFormat="1" ht="14.1" customHeight="1" x14ac:dyDescent="0.2">
      <c r="A83" s="170" t="s">
        <v>99</v>
      </c>
      <c r="B83" s="171">
        <v>61058</v>
      </c>
      <c r="C83" s="172">
        <v>26180</v>
      </c>
      <c r="D83" s="173">
        <v>34878</v>
      </c>
      <c r="E83" s="174">
        <v>5574</v>
      </c>
      <c r="F83" s="175">
        <v>3066</v>
      </c>
      <c r="G83" s="176">
        <v>2508</v>
      </c>
      <c r="H83" s="214">
        <v>55484</v>
      </c>
      <c r="I83" s="172">
        <v>23114</v>
      </c>
      <c r="J83" s="177">
        <v>32370</v>
      </c>
      <c r="K83" s="178">
        <f>+C83/D83*100</f>
        <v>75.061643442857957</v>
      </c>
      <c r="L83" s="179">
        <f>+F83/G83*100</f>
        <v>122.2488038277512</v>
      </c>
      <c r="M83" s="180">
        <f>+I83/J83*100</f>
        <v>71.405622489959839</v>
      </c>
    </row>
    <row r="84" spans="1:13" s="31" customFormat="1" ht="14.1" customHeight="1" x14ac:dyDescent="0.2">
      <c r="A84" s="181" t="s">
        <v>100</v>
      </c>
      <c r="B84" s="182">
        <v>28521</v>
      </c>
      <c r="C84" s="183">
        <v>12246</v>
      </c>
      <c r="D84" s="184">
        <v>16275</v>
      </c>
      <c r="E84" s="185">
        <v>2536</v>
      </c>
      <c r="F84" s="186">
        <v>1353</v>
      </c>
      <c r="G84" s="187">
        <v>1183</v>
      </c>
      <c r="H84" s="227">
        <v>25985</v>
      </c>
      <c r="I84" s="183">
        <v>10893</v>
      </c>
      <c r="J84" s="188">
        <v>15092</v>
      </c>
      <c r="K84" s="189">
        <f>+C84/D84*100</f>
        <v>75.244239631336413</v>
      </c>
      <c r="L84" s="190">
        <f>+F84/G84*100</f>
        <v>114.37024513947591</v>
      </c>
      <c r="M84" s="191">
        <f>+I84/J84*100</f>
        <v>72.177312483434932</v>
      </c>
    </row>
    <row r="85" spans="1:13" s="31" customFormat="1" ht="14.1" customHeight="1" x14ac:dyDescent="0.2">
      <c r="A85" s="192" t="s">
        <v>101</v>
      </c>
      <c r="B85" s="193">
        <v>107894</v>
      </c>
      <c r="C85" s="194">
        <v>45744</v>
      </c>
      <c r="D85" s="195">
        <v>62150</v>
      </c>
      <c r="E85" s="196">
        <v>9594</v>
      </c>
      <c r="F85" s="197">
        <v>5199</v>
      </c>
      <c r="G85" s="198">
        <v>4395</v>
      </c>
      <c r="H85" s="211">
        <v>98300</v>
      </c>
      <c r="I85" s="194">
        <v>40545</v>
      </c>
      <c r="J85" s="199">
        <v>57755</v>
      </c>
      <c r="K85" s="200">
        <f>+C85/D85*100</f>
        <v>73.602574416733717</v>
      </c>
      <c r="L85" s="201">
        <f>+F85/G85*100</f>
        <v>118.29351535836177</v>
      </c>
      <c r="M85" s="202">
        <f>+I85/J85*100</f>
        <v>70.201714137304123</v>
      </c>
    </row>
    <row r="86" spans="1:13" s="31" customFormat="1" ht="6" customHeight="1" x14ac:dyDescent="0.2">
      <c r="A86" s="203"/>
      <c r="B86" s="204"/>
      <c r="C86" s="204"/>
      <c r="D86" s="204"/>
      <c r="E86" s="205"/>
      <c r="F86" s="205"/>
      <c r="G86" s="205"/>
      <c r="H86" s="204"/>
      <c r="I86" s="204"/>
      <c r="J86" s="204"/>
      <c r="K86" s="209"/>
      <c r="L86" s="210"/>
      <c r="M86" s="209"/>
    </row>
    <row r="87" spans="1:13" s="31" customFormat="1" ht="14.1" customHeight="1" x14ac:dyDescent="0.2">
      <c r="A87" s="192" t="s">
        <v>102</v>
      </c>
      <c r="B87" s="193">
        <v>12537</v>
      </c>
      <c r="C87" s="194">
        <v>4967</v>
      </c>
      <c r="D87" s="195">
        <v>7570</v>
      </c>
      <c r="E87" s="196">
        <v>1007</v>
      </c>
      <c r="F87" s="197">
        <v>539</v>
      </c>
      <c r="G87" s="198">
        <v>468</v>
      </c>
      <c r="H87" s="211">
        <v>11530</v>
      </c>
      <c r="I87" s="194">
        <v>4428</v>
      </c>
      <c r="J87" s="199">
        <v>7102</v>
      </c>
      <c r="K87" s="200">
        <f>+C87/D87*100</f>
        <v>65.614266842800532</v>
      </c>
      <c r="L87" s="201">
        <f>+F87/G87*100</f>
        <v>115.17094017094016</v>
      </c>
      <c r="M87" s="202">
        <f>+I87/J87*100</f>
        <v>62.348634187552797</v>
      </c>
    </row>
    <row r="88" spans="1:13" s="31" customFormat="1" ht="6" customHeight="1" x14ac:dyDescent="0.2">
      <c r="A88" s="203"/>
      <c r="B88" s="204"/>
      <c r="C88" s="204"/>
      <c r="D88" s="204"/>
      <c r="E88" s="205"/>
      <c r="F88" s="205"/>
      <c r="G88" s="205"/>
      <c r="H88" s="204"/>
      <c r="I88" s="204"/>
      <c r="J88" s="204"/>
      <c r="K88" s="209"/>
      <c r="L88" s="210"/>
      <c r="M88" s="209"/>
    </row>
    <row r="89" spans="1:13" s="31" customFormat="1" ht="14.1" customHeight="1" x14ac:dyDescent="0.2">
      <c r="A89" s="192" t="s">
        <v>103</v>
      </c>
      <c r="B89" s="193">
        <v>10054</v>
      </c>
      <c r="C89" s="194">
        <v>3869</v>
      </c>
      <c r="D89" s="195">
        <v>6185</v>
      </c>
      <c r="E89" s="196">
        <v>1299</v>
      </c>
      <c r="F89" s="197">
        <v>641</v>
      </c>
      <c r="G89" s="198">
        <v>658</v>
      </c>
      <c r="H89" s="211">
        <v>8755</v>
      </c>
      <c r="I89" s="194">
        <v>3228</v>
      </c>
      <c r="J89" s="199">
        <v>5527</v>
      </c>
      <c r="K89" s="200">
        <f>+C89/D89*100</f>
        <v>62.554567502021015</v>
      </c>
      <c r="L89" s="201">
        <f>+F89/G89*100</f>
        <v>97.416413373860181</v>
      </c>
      <c r="M89" s="202">
        <f>+I89/J89*100</f>
        <v>58.404197575538262</v>
      </c>
    </row>
    <row r="90" spans="1:13" s="31" customFormat="1" ht="6" customHeight="1" x14ac:dyDescent="0.2">
      <c r="A90" s="203"/>
      <c r="B90" s="204"/>
      <c r="C90" s="204"/>
      <c r="D90" s="204"/>
      <c r="E90" s="205"/>
      <c r="F90" s="205"/>
      <c r="G90" s="205"/>
      <c r="H90" s="204"/>
      <c r="I90" s="204"/>
      <c r="J90" s="204"/>
      <c r="K90" s="209"/>
      <c r="L90" s="210"/>
      <c r="M90" s="209"/>
    </row>
    <row r="91" spans="1:13" s="31" customFormat="1" ht="14.1" customHeight="1" x14ac:dyDescent="0.2">
      <c r="A91" s="192" t="s">
        <v>104</v>
      </c>
      <c r="B91" s="193">
        <v>8856</v>
      </c>
      <c r="C91" s="194">
        <v>3151</v>
      </c>
      <c r="D91" s="195">
        <v>5705</v>
      </c>
      <c r="E91" s="196">
        <v>1041</v>
      </c>
      <c r="F91" s="197">
        <v>467</v>
      </c>
      <c r="G91" s="198">
        <v>574</v>
      </c>
      <c r="H91" s="211">
        <v>7815</v>
      </c>
      <c r="I91" s="194">
        <v>2684</v>
      </c>
      <c r="J91" s="199">
        <v>5131</v>
      </c>
      <c r="K91" s="200">
        <f>+C91/D91*100</f>
        <v>55.232252410166517</v>
      </c>
      <c r="L91" s="201">
        <f>+F91/G91*100</f>
        <v>81.358885017421599</v>
      </c>
      <c r="M91" s="202">
        <f>+I91/J91*100</f>
        <v>52.309491327226667</v>
      </c>
    </row>
    <row r="92" spans="1:13" s="31" customFormat="1" ht="6" customHeight="1" x14ac:dyDescent="0.2">
      <c r="A92" s="203"/>
      <c r="B92" s="204"/>
      <c r="C92" s="204"/>
      <c r="D92" s="204"/>
      <c r="E92" s="205"/>
      <c r="F92" s="205"/>
      <c r="G92" s="205"/>
      <c r="H92" s="204"/>
      <c r="I92" s="204"/>
      <c r="J92" s="204"/>
      <c r="K92" s="209"/>
      <c r="L92" s="210"/>
      <c r="M92" s="209"/>
    </row>
    <row r="93" spans="1:13" s="31" customFormat="1" ht="14.1" customHeight="1" x14ac:dyDescent="0.2">
      <c r="A93" s="192" t="s">
        <v>105</v>
      </c>
      <c r="B93" s="193">
        <v>2586018</v>
      </c>
      <c r="C93" s="194">
        <v>1029218</v>
      </c>
      <c r="D93" s="195">
        <v>1556800</v>
      </c>
      <c r="E93" s="196">
        <v>196704</v>
      </c>
      <c r="F93" s="197">
        <v>102386</v>
      </c>
      <c r="G93" s="198">
        <v>94318</v>
      </c>
      <c r="H93" s="211">
        <v>2389314</v>
      </c>
      <c r="I93" s="194">
        <v>926832</v>
      </c>
      <c r="J93" s="199">
        <v>1462482</v>
      </c>
      <c r="K93" s="200">
        <f>+C93/D93*100</f>
        <v>66.111125385405956</v>
      </c>
      <c r="L93" s="201">
        <f>+F93/G93*100</f>
        <v>108.55404058610235</v>
      </c>
      <c r="M93" s="202">
        <f>+I93/J93*100</f>
        <v>63.373908191690568</v>
      </c>
    </row>
    <row r="94" spans="1:13" x14ac:dyDescent="0.35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</row>
    <row r="95" spans="1:13" x14ac:dyDescent="0.35">
      <c r="A95" s="72" t="s">
        <v>106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3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</row>
    <row r="124" spans="2:13" x14ac:dyDescent="0.35">
      <c r="B124" s="72"/>
      <c r="C124" s="72"/>
      <c r="D124" s="72"/>
      <c r="E124" s="72"/>
      <c r="F124" s="72"/>
      <c r="G124" s="72"/>
      <c r="H124" s="72"/>
      <c r="I124" s="72"/>
      <c r="J124" s="72"/>
      <c r="K124" s="228"/>
      <c r="L124" s="78"/>
      <c r="M124" s="78"/>
    </row>
    <row r="134" spans="1:1" x14ac:dyDescent="0.35">
      <c r="A134" s="72" t="s">
        <v>20</v>
      </c>
    </row>
    <row r="135" spans="1:1" x14ac:dyDescent="0.35">
      <c r="A135" s="73" t="s">
        <v>21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80" orientation="portrait" r:id="rId1"/>
  <headerFooter alignWithMargins="0">
    <oddFooter>&amp;R&amp;8Pág. &amp;P</oddFooter>
  </headerFooter>
  <rowBreaks count="1" manualBreakCount="1">
    <brk id="74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9"/>
  <sheetViews>
    <sheetView showGridLines="0" showZeros="0" view="pageBreakPreview" zoomScaleNormal="130" zoomScaleSheetLayoutView="100" workbookViewId="0"/>
  </sheetViews>
  <sheetFormatPr baseColWidth="10" defaultRowHeight="12.75" x14ac:dyDescent="0.2"/>
  <cols>
    <col min="1" max="1" width="5.28515625" customWidth="1"/>
    <col min="2" max="9" width="10.28515625" customWidth="1"/>
    <col min="10" max="10" width="14.42578125" customWidth="1"/>
    <col min="11" max="11" width="4.42578125" customWidth="1"/>
  </cols>
  <sheetData>
    <row r="5" spans="2:9" ht="18" x14ac:dyDescent="0.25">
      <c r="B5" s="229" t="str">
        <f>'Pag01'!$B$5</f>
        <v>Noviembre 2024</v>
      </c>
    </row>
    <row r="6" spans="2:9" ht="14.25" customHeight="1" x14ac:dyDescent="0.3">
      <c r="B6" s="2"/>
      <c r="C6" s="2"/>
      <c r="D6" s="2"/>
      <c r="E6" s="2"/>
      <c r="F6" s="2"/>
      <c r="G6" s="2"/>
      <c r="H6" s="2"/>
      <c r="I6" s="2"/>
    </row>
    <row r="7" spans="2:9" s="2" customFormat="1" ht="18.75" x14ac:dyDescent="0.3">
      <c r="B7" s="230" t="s">
        <v>107</v>
      </c>
      <c r="C7" s="231"/>
      <c r="D7" s="231"/>
      <c r="E7" s="231"/>
      <c r="F7" s="231"/>
      <c r="G7" s="231"/>
      <c r="H7" s="231"/>
      <c r="I7" s="231"/>
    </row>
    <row r="8" spans="2:9" ht="18" x14ac:dyDescent="0.25">
      <c r="B8" s="141" t="s">
        <v>108</v>
      </c>
      <c r="C8" s="141"/>
      <c r="D8" s="141"/>
      <c r="E8" s="141"/>
      <c r="F8" s="141"/>
      <c r="G8" s="141"/>
      <c r="H8" s="141"/>
      <c r="I8" s="141"/>
    </row>
    <row r="9" spans="2:9" ht="14.25" customHeight="1" x14ac:dyDescent="0.3">
      <c r="B9" s="2"/>
      <c r="C9" s="2"/>
      <c r="D9" s="2"/>
      <c r="E9" s="2"/>
      <c r="F9" s="2"/>
      <c r="G9" s="2"/>
      <c r="H9" s="2"/>
      <c r="I9" s="2"/>
    </row>
    <row r="10" spans="2:9" ht="14.25" customHeight="1" x14ac:dyDescent="0.3">
      <c r="B10" s="2"/>
      <c r="C10" s="2"/>
      <c r="D10" s="2"/>
      <c r="E10" s="2"/>
      <c r="F10" s="2"/>
      <c r="G10" s="2"/>
      <c r="H10" s="2"/>
      <c r="I10" s="2"/>
    </row>
    <row r="11" spans="2:9" ht="14.25" customHeight="1" x14ac:dyDescent="0.3">
      <c r="B11" s="2"/>
      <c r="C11" s="2"/>
      <c r="D11" s="2"/>
      <c r="E11" s="2"/>
      <c r="F11" s="2"/>
      <c r="G11" s="2"/>
      <c r="H11" s="2"/>
      <c r="I11" s="2"/>
    </row>
    <row r="12" spans="2:9" ht="14.25" customHeight="1" x14ac:dyDescent="0.3">
      <c r="B12" s="2"/>
      <c r="C12" s="2"/>
      <c r="D12" s="2"/>
      <c r="E12" s="2"/>
      <c r="F12" s="2"/>
      <c r="G12" s="2"/>
      <c r="H12" s="2"/>
      <c r="I12" s="2"/>
    </row>
    <row r="13" spans="2:9" ht="14.25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ht="14.25" customHeight="1" x14ac:dyDescent="0.3">
      <c r="B14" s="2"/>
      <c r="C14" s="2"/>
      <c r="D14" s="2"/>
      <c r="E14" s="2"/>
      <c r="F14" s="2"/>
      <c r="G14" s="2"/>
      <c r="H14" s="2"/>
      <c r="I14" s="2"/>
    </row>
    <row r="15" spans="2:9" ht="14.25" customHeight="1" x14ac:dyDescent="0.3">
      <c r="B15" s="2"/>
      <c r="C15" s="2"/>
      <c r="D15" s="2"/>
      <c r="E15" s="2"/>
      <c r="F15" s="2"/>
      <c r="G15" s="2"/>
      <c r="H15" s="2"/>
      <c r="I15" s="2"/>
    </row>
    <row r="16" spans="2:9" ht="14.25" customHeight="1" x14ac:dyDescent="0.3">
      <c r="B16" s="2"/>
      <c r="C16" s="2"/>
      <c r="D16" s="2"/>
      <c r="E16" s="2"/>
      <c r="F16" s="2"/>
      <c r="G16" s="2"/>
      <c r="H16" s="2"/>
      <c r="I16" s="2"/>
    </row>
    <row r="17" spans="2:10" ht="14.25" customHeight="1" x14ac:dyDescent="0.3">
      <c r="B17" s="2"/>
      <c r="C17" s="2"/>
      <c r="D17" s="2"/>
      <c r="E17" s="2"/>
      <c r="F17" s="2"/>
      <c r="G17" s="2"/>
      <c r="H17" s="2"/>
      <c r="I17" s="2"/>
    </row>
    <row r="18" spans="2:10" ht="14.25" customHeight="1" x14ac:dyDescent="0.3">
      <c r="B18" s="2"/>
      <c r="C18" s="2"/>
      <c r="D18" s="2"/>
      <c r="E18" s="2"/>
      <c r="F18" s="2"/>
      <c r="G18" s="2"/>
      <c r="H18" s="2"/>
      <c r="I18" s="2"/>
    </row>
    <row r="19" spans="2:10" ht="14.25" customHeight="1" x14ac:dyDescent="0.3">
      <c r="B19" s="2"/>
      <c r="C19" s="2"/>
      <c r="D19" s="2"/>
      <c r="E19" s="2"/>
      <c r="F19" s="2"/>
      <c r="G19" s="2"/>
      <c r="H19" s="2"/>
      <c r="I19" s="2"/>
    </row>
    <row r="20" spans="2:10" ht="14.25" customHeight="1" x14ac:dyDescent="0.3">
      <c r="B20" s="2"/>
      <c r="C20" s="2"/>
      <c r="D20" s="2"/>
      <c r="E20" s="2"/>
      <c r="F20" s="2"/>
      <c r="G20" s="2"/>
      <c r="H20" s="2"/>
      <c r="I20" s="2"/>
    </row>
    <row r="21" spans="2:10" ht="14.25" customHeight="1" x14ac:dyDescent="0.3">
      <c r="B21" s="2"/>
      <c r="C21" s="2"/>
      <c r="D21" s="2"/>
      <c r="E21" s="2"/>
      <c r="F21" s="2"/>
      <c r="G21" s="2"/>
      <c r="H21" s="2"/>
      <c r="I21" s="2"/>
    </row>
    <row r="22" spans="2:10" ht="14.25" customHeight="1" x14ac:dyDescent="0.3">
      <c r="B22" s="2"/>
      <c r="C22" s="2"/>
      <c r="D22" s="2"/>
      <c r="E22" s="2"/>
      <c r="F22" s="2"/>
      <c r="G22" s="2"/>
      <c r="H22" s="2"/>
      <c r="I22" s="2"/>
    </row>
    <row r="23" spans="2:10" ht="14.25" customHeight="1" x14ac:dyDescent="0.3">
      <c r="B23" s="2"/>
      <c r="C23" s="2"/>
      <c r="D23" s="2"/>
      <c r="E23" s="2"/>
      <c r="F23" s="2"/>
      <c r="G23" s="2"/>
      <c r="H23" s="2"/>
      <c r="I23" s="2"/>
    </row>
    <row r="24" spans="2:10" ht="14.25" customHeight="1" x14ac:dyDescent="0.3">
      <c r="B24" s="2"/>
      <c r="C24" s="2"/>
      <c r="D24" s="2"/>
      <c r="E24" s="2"/>
      <c r="F24" s="2"/>
      <c r="G24" s="2"/>
      <c r="H24" s="2"/>
      <c r="I24" s="2"/>
    </row>
    <row r="25" spans="2:10" ht="18" x14ac:dyDescent="0.25">
      <c r="B25" s="141" t="s">
        <v>109</v>
      </c>
      <c r="C25" s="141"/>
      <c r="D25" s="141"/>
      <c r="E25" s="141"/>
      <c r="F25" s="141"/>
      <c r="G25" s="141"/>
      <c r="H25" s="141"/>
      <c r="I25" s="141"/>
      <c r="J25" s="141"/>
    </row>
    <row r="26" spans="2:10" ht="14.25" customHeight="1" x14ac:dyDescent="0.3">
      <c r="B26" s="2"/>
      <c r="C26" s="2"/>
      <c r="D26" s="2"/>
      <c r="E26" s="2"/>
      <c r="F26" s="2"/>
      <c r="G26" s="2"/>
      <c r="H26" s="2"/>
      <c r="I26" s="2"/>
    </row>
    <row r="27" spans="2:10" ht="14.25" customHeight="1" x14ac:dyDescent="0.3">
      <c r="B27" s="2"/>
      <c r="C27" s="2"/>
      <c r="D27" s="2"/>
      <c r="E27" s="2"/>
      <c r="F27" s="2"/>
      <c r="G27" s="2"/>
      <c r="H27" s="2"/>
      <c r="I27" s="2"/>
    </row>
    <row r="28" spans="2:10" ht="14.25" customHeight="1" x14ac:dyDescent="0.3">
      <c r="B28" s="2"/>
      <c r="C28" s="2"/>
      <c r="D28" s="2"/>
      <c r="E28" s="2"/>
      <c r="F28" s="2"/>
      <c r="G28" s="2"/>
      <c r="H28" s="2"/>
      <c r="I28" s="2"/>
    </row>
    <row r="29" spans="2:10" ht="14.25" customHeight="1" x14ac:dyDescent="0.3">
      <c r="B29" s="2"/>
      <c r="C29" s="2"/>
      <c r="D29" s="2"/>
      <c r="E29" s="2"/>
      <c r="F29" s="2"/>
      <c r="G29" s="2"/>
      <c r="H29" s="2"/>
      <c r="I29" s="2"/>
    </row>
    <row r="30" spans="2:10" ht="14.25" customHeight="1" x14ac:dyDescent="0.3">
      <c r="B30" s="2"/>
      <c r="C30" s="2"/>
      <c r="D30" s="2"/>
      <c r="E30" s="2"/>
      <c r="F30" s="2"/>
      <c r="G30" s="2"/>
      <c r="H30" s="2"/>
      <c r="I30" s="2"/>
    </row>
    <row r="31" spans="2:10" ht="14.25" customHeight="1" x14ac:dyDescent="0.3">
      <c r="B31" s="2"/>
      <c r="C31" s="2"/>
      <c r="D31" s="2"/>
      <c r="E31" s="2"/>
      <c r="F31" s="2"/>
      <c r="G31" s="2"/>
      <c r="H31" s="2"/>
      <c r="I31" s="2"/>
    </row>
    <row r="32" spans="2:10" ht="14.25" customHeight="1" x14ac:dyDescent="0.3">
      <c r="B32" s="2"/>
      <c r="C32" s="2"/>
      <c r="D32" s="2"/>
      <c r="E32" s="2"/>
      <c r="F32" s="2"/>
      <c r="G32" s="2"/>
      <c r="H32" s="2"/>
      <c r="I32" s="2"/>
    </row>
    <row r="33" spans="2:10" ht="14.25" customHeight="1" x14ac:dyDescent="0.3">
      <c r="B33" s="2"/>
      <c r="C33" s="2"/>
      <c r="D33" s="2"/>
      <c r="E33" s="2"/>
      <c r="F33" s="2"/>
      <c r="G33" s="2"/>
      <c r="H33" s="2"/>
      <c r="I33" s="2"/>
    </row>
    <row r="34" spans="2:10" ht="14.25" customHeight="1" x14ac:dyDescent="0.3">
      <c r="B34" s="2"/>
      <c r="C34" s="2"/>
      <c r="D34" s="2"/>
      <c r="E34" s="2"/>
      <c r="F34" s="2"/>
      <c r="G34" s="2"/>
      <c r="H34" s="2"/>
      <c r="I34" s="2"/>
    </row>
    <row r="35" spans="2:10" ht="14.25" customHeight="1" x14ac:dyDescent="0.3">
      <c r="B35" s="2"/>
      <c r="C35" s="2"/>
      <c r="D35" s="2"/>
      <c r="E35" s="2"/>
      <c r="F35" s="2"/>
      <c r="G35" s="2"/>
      <c r="H35" s="2"/>
      <c r="I35" s="2"/>
    </row>
    <row r="36" spans="2:10" ht="14.25" customHeight="1" x14ac:dyDescent="0.3">
      <c r="B36" s="2"/>
      <c r="C36" s="2"/>
      <c r="D36" s="2"/>
      <c r="E36" s="2"/>
      <c r="F36" s="2"/>
      <c r="G36" s="2"/>
      <c r="H36" s="2"/>
      <c r="I36" s="2"/>
    </row>
    <row r="37" spans="2:10" ht="14.25" customHeight="1" x14ac:dyDescent="0.3">
      <c r="B37" s="2"/>
      <c r="C37" s="2"/>
      <c r="D37" s="2"/>
      <c r="E37" s="2"/>
      <c r="F37" s="2"/>
      <c r="G37" s="2"/>
      <c r="H37" s="2"/>
      <c r="I37" s="2"/>
    </row>
    <row r="38" spans="2:10" ht="14.25" customHeight="1" x14ac:dyDescent="0.3">
      <c r="B38" s="2"/>
      <c r="C38" s="2"/>
      <c r="D38" s="2"/>
      <c r="E38" s="2"/>
      <c r="F38" s="2"/>
      <c r="G38" s="2"/>
      <c r="H38" s="2"/>
      <c r="I38" s="2"/>
    </row>
    <row r="39" spans="2:10" ht="14.25" customHeight="1" x14ac:dyDescent="0.3">
      <c r="B39" s="2"/>
      <c r="C39" s="2"/>
      <c r="D39" s="2"/>
      <c r="E39" s="2"/>
      <c r="F39" s="2"/>
      <c r="G39" s="2"/>
      <c r="H39" s="2"/>
      <c r="I39" s="2"/>
    </row>
    <row r="40" spans="2:10" ht="14.25" customHeight="1" x14ac:dyDescent="0.3">
      <c r="B40" s="2"/>
      <c r="C40" s="2"/>
      <c r="D40" s="2"/>
      <c r="E40" s="2"/>
      <c r="F40" s="2"/>
      <c r="G40" s="2"/>
      <c r="H40" s="2"/>
      <c r="I40" s="2"/>
    </row>
    <row r="41" spans="2:10" ht="14.25" customHeight="1" x14ac:dyDescent="0.3">
      <c r="B41" s="2"/>
      <c r="C41" s="2"/>
      <c r="D41" s="2"/>
      <c r="E41" s="2"/>
      <c r="F41" s="2"/>
      <c r="G41" s="2"/>
      <c r="H41" s="2"/>
      <c r="I41" s="2"/>
    </row>
    <row r="42" spans="2:10" ht="18" x14ac:dyDescent="0.25">
      <c r="B42" s="141" t="s">
        <v>110</v>
      </c>
      <c r="C42" s="141"/>
      <c r="D42" s="141"/>
      <c r="E42" s="141"/>
      <c r="F42" s="141"/>
      <c r="G42" s="141"/>
      <c r="H42" s="141"/>
      <c r="I42" s="141"/>
      <c r="J42" s="141"/>
    </row>
    <row r="43" spans="2:10" ht="14.25" customHeight="1" x14ac:dyDescent="0.3">
      <c r="B43" s="2"/>
      <c r="C43" s="2"/>
      <c r="D43" s="2"/>
      <c r="E43" s="2"/>
      <c r="F43" s="2"/>
      <c r="G43" s="2"/>
      <c r="H43" s="2"/>
      <c r="I43" s="2"/>
    </row>
    <row r="44" spans="2:10" ht="14.25" customHeight="1" x14ac:dyDescent="0.3">
      <c r="B44" s="2"/>
      <c r="C44" s="2"/>
      <c r="D44" s="2"/>
      <c r="E44" s="2"/>
      <c r="F44" s="2"/>
      <c r="G44" s="2"/>
      <c r="H44" s="2"/>
      <c r="I44" s="2"/>
    </row>
    <row r="45" spans="2:10" ht="14.25" customHeight="1" x14ac:dyDescent="0.3">
      <c r="B45" s="2"/>
      <c r="C45" s="2"/>
      <c r="D45" s="2"/>
      <c r="E45" s="2"/>
      <c r="F45" s="2"/>
      <c r="G45" s="2"/>
      <c r="H45" s="2"/>
      <c r="I45" s="2"/>
    </row>
    <row r="46" spans="2:10" ht="14.25" customHeight="1" x14ac:dyDescent="0.3">
      <c r="B46" s="2"/>
      <c r="C46" s="2"/>
      <c r="D46" s="2"/>
      <c r="E46" s="2"/>
      <c r="F46" s="2"/>
      <c r="G46" s="2"/>
      <c r="H46" s="2"/>
      <c r="I46" s="2"/>
    </row>
    <row r="47" spans="2:10" ht="14.25" customHeight="1" x14ac:dyDescent="0.3">
      <c r="B47" s="2"/>
      <c r="C47" s="2"/>
      <c r="D47" s="2"/>
      <c r="E47" s="2"/>
      <c r="F47" s="2"/>
      <c r="G47" s="2"/>
      <c r="H47" s="2"/>
      <c r="I47" s="2"/>
    </row>
    <row r="48" spans="2:10" ht="14.25" customHeight="1" x14ac:dyDescent="0.3">
      <c r="B48" s="2"/>
      <c r="C48" s="2"/>
      <c r="D48" s="2"/>
      <c r="E48" s="2"/>
      <c r="F48" s="2"/>
      <c r="G48" s="2"/>
      <c r="H48" s="2"/>
      <c r="I48" s="2"/>
    </row>
    <row r="49" spans="1:9" ht="14.25" customHeight="1" x14ac:dyDescent="0.3">
      <c r="B49" s="2"/>
      <c r="C49" s="2"/>
      <c r="D49" s="2"/>
      <c r="E49" s="2"/>
      <c r="F49" s="2"/>
      <c r="G49" s="2"/>
      <c r="H49" s="2"/>
      <c r="I49" s="2"/>
    </row>
    <row r="50" spans="1:9" ht="14.25" customHeight="1" x14ac:dyDescent="0.3">
      <c r="B50" s="2"/>
      <c r="C50" s="2"/>
      <c r="D50" s="2"/>
      <c r="E50" s="2"/>
      <c r="F50" s="2"/>
      <c r="G50" s="2"/>
      <c r="H50" s="2"/>
      <c r="I50" s="2"/>
    </row>
    <row r="51" spans="1:9" ht="14.25" customHeight="1" x14ac:dyDescent="0.3">
      <c r="B51" s="2"/>
      <c r="C51" s="2"/>
      <c r="D51" s="2"/>
      <c r="E51" s="2"/>
      <c r="F51" s="2"/>
      <c r="G51" s="2"/>
      <c r="H51" s="2"/>
      <c r="I51" s="2"/>
    </row>
    <row r="52" spans="1:9" ht="14.25" customHeight="1" x14ac:dyDescent="0.3">
      <c r="B52" s="2"/>
      <c r="C52" s="2"/>
      <c r="D52" s="2"/>
      <c r="E52" s="2"/>
      <c r="F52" s="2"/>
      <c r="G52" s="2"/>
      <c r="H52" s="2"/>
      <c r="I52" s="2"/>
    </row>
    <row r="53" spans="1:9" ht="14.25" customHeight="1" x14ac:dyDescent="0.3">
      <c r="B53" s="2"/>
      <c r="C53" s="2"/>
      <c r="D53" s="2"/>
      <c r="E53" s="2"/>
      <c r="F53" s="2"/>
      <c r="G53" s="2"/>
      <c r="H53" s="2"/>
      <c r="I53" s="2"/>
    </row>
    <row r="54" spans="1:9" ht="14.25" customHeight="1" x14ac:dyDescent="0.3">
      <c r="B54" s="2"/>
      <c r="C54" s="2"/>
      <c r="D54" s="2"/>
      <c r="E54" s="2"/>
      <c r="F54" s="2"/>
      <c r="G54" s="2"/>
      <c r="H54" s="2"/>
      <c r="I54" s="2"/>
    </row>
    <row r="55" spans="1:9" ht="15" x14ac:dyDescent="0.3">
      <c r="B55" s="66"/>
      <c r="C55" s="2"/>
      <c r="D55" s="2"/>
      <c r="E55" s="2"/>
      <c r="F55" s="2"/>
      <c r="G55" s="2"/>
      <c r="H55" s="2"/>
      <c r="I55" s="2"/>
    </row>
    <row r="56" spans="1:9" s="2" customFormat="1" ht="15" x14ac:dyDescent="0.3">
      <c r="B56" s="67"/>
    </row>
    <row r="57" spans="1:9" s="6" customFormat="1" ht="21.75" customHeight="1" x14ac:dyDescent="0.35">
      <c r="C57" s="74"/>
      <c r="E57"/>
      <c r="F57"/>
      <c r="G57"/>
      <c r="H57"/>
      <c r="I57"/>
    </row>
    <row r="58" spans="1:9" s="6" customFormat="1" ht="12" customHeight="1" x14ac:dyDescent="0.35">
      <c r="B58" s="72" t="s">
        <v>20</v>
      </c>
      <c r="C58" s="74"/>
      <c r="D58" s="232"/>
      <c r="E58"/>
      <c r="F58"/>
      <c r="G58"/>
      <c r="H58"/>
      <c r="I58"/>
    </row>
    <row r="59" spans="1:9" ht="15" x14ac:dyDescent="0.35">
      <c r="A59" s="6"/>
      <c r="B59" s="73" t="s">
        <v>21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94" orientation="portrait" r:id="rId1"/>
  <headerFooter alignWithMargins="0">
    <oddFooter>&amp;R&amp;8Pág.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9"/>
  <sheetViews>
    <sheetView showGridLines="0" view="pageBreakPreview" zoomScaleNormal="130" zoomScaleSheetLayoutView="100" workbookViewId="0"/>
  </sheetViews>
  <sheetFormatPr baseColWidth="10" defaultRowHeight="12.75" x14ac:dyDescent="0.2"/>
  <cols>
    <col min="1" max="1" width="5.28515625" customWidth="1"/>
    <col min="2" max="9" width="10.28515625" customWidth="1"/>
    <col min="10" max="10" width="14.7109375" customWidth="1"/>
  </cols>
  <sheetData>
    <row r="5" spans="2:9" s="2" customFormat="1" ht="18.75" x14ac:dyDescent="0.3">
      <c r="B5" s="229" t="str">
        <f>+'Pag01'!$B$5</f>
        <v>Noviembre 2024</v>
      </c>
      <c r="C5" s="231"/>
      <c r="D5" s="231"/>
      <c r="E5" s="231"/>
      <c r="F5" s="231"/>
      <c r="G5" s="231"/>
      <c r="H5" s="231"/>
      <c r="I5" s="231"/>
    </row>
    <row r="6" spans="2:9" ht="14.25" customHeight="1" x14ac:dyDescent="0.3">
      <c r="B6" s="2"/>
      <c r="C6" s="2"/>
      <c r="D6" s="2"/>
      <c r="E6" s="2"/>
      <c r="F6" s="2"/>
      <c r="G6" s="2"/>
      <c r="H6" s="2"/>
      <c r="I6" s="2"/>
    </row>
    <row r="7" spans="2:9" s="2" customFormat="1" ht="18.75" x14ac:dyDescent="0.3">
      <c r="B7" s="233" t="s">
        <v>111</v>
      </c>
      <c r="C7" s="231"/>
      <c r="D7" s="231"/>
      <c r="E7" s="231"/>
      <c r="F7" s="231"/>
      <c r="G7" s="231"/>
      <c r="H7" s="231"/>
      <c r="I7" s="231"/>
    </row>
    <row r="8" spans="2:9" ht="18" x14ac:dyDescent="0.25">
      <c r="B8" s="141" t="s">
        <v>108</v>
      </c>
      <c r="C8" s="141"/>
      <c r="D8" s="141"/>
      <c r="E8" s="141"/>
      <c r="F8" s="141"/>
      <c r="G8" s="141"/>
      <c r="H8" s="141"/>
      <c r="I8" s="141"/>
    </row>
    <row r="9" spans="2:9" ht="14.25" customHeight="1" x14ac:dyDescent="0.3">
      <c r="B9" s="2"/>
      <c r="C9" s="2"/>
      <c r="D9" s="2"/>
      <c r="E9" s="2"/>
      <c r="F9" s="2"/>
      <c r="G9" s="2"/>
      <c r="H9" s="2"/>
      <c r="I9" s="2"/>
    </row>
    <row r="10" spans="2:9" ht="14.25" customHeight="1" x14ac:dyDescent="0.3">
      <c r="B10" s="2"/>
      <c r="C10" s="2"/>
      <c r="D10" s="2"/>
      <c r="E10" s="2"/>
      <c r="F10" s="2"/>
      <c r="G10" s="2"/>
      <c r="H10" s="2"/>
      <c r="I10" s="2"/>
    </row>
    <row r="11" spans="2:9" ht="14.25" customHeight="1" x14ac:dyDescent="0.3">
      <c r="B11" s="2"/>
      <c r="C11" s="2"/>
      <c r="D11" s="2"/>
      <c r="E11" s="2"/>
      <c r="F11" s="2"/>
      <c r="G11" s="2"/>
      <c r="H11" s="2"/>
      <c r="I11" s="2"/>
    </row>
    <row r="12" spans="2:9" ht="14.25" customHeight="1" x14ac:dyDescent="0.3">
      <c r="B12" s="2"/>
      <c r="C12" s="2"/>
      <c r="D12" s="2"/>
      <c r="E12" s="2"/>
      <c r="F12" s="2"/>
      <c r="G12" s="2"/>
      <c r="H12" s="2"/>
      <c r="I12" s="2"/>
    </row>
    <row r="13" spans="2:9" ht="14.25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ht="14.25" customHeight="1" x14ac:dyDescent="0.3">
      <c r="B14" s="2"/>
      <c r="C14" s="2"/>
      <c r="D14" s="2"/>
      <c r="E14" s="2"/>
      <c r="F14" s="2"/>
      <c r="G14" s="2"/>
      <c r="H14" s="2"/>
      <c r="I14" s="2"/>
    </row>
    <row r="15" spans="2:9" ht="14.25" customHeight="1" x14ac:dyDescent="0.3">
      <c r="B15" s="2"/>
      <c r="C15" s="2"/>
      <c r="D15" s="2"/>
      <c r="E15" s="2"/>
      <c r="F15" s="2"/>
      <c r="G15" s="2"/>
      <c r="H15" s="2"/>
      <c r="I15" s="2"/>
    </row>
    <row r="16" spans="2:9" ht="14.25" customHeight="1" x14ac:dyDescent="0.3">
      <c r="B16" s="2"/>
      <c r="C16" s="2"/>
      <c r="D16" s="2"/>
      <c r="E16" s="2"/>
      <c r="F16" s="2"/>
      <c r="G16" s="2"/>
      <c r="H16" s="2"/>
      <c r="I16" s="2"/>
    </row>
    <row r="17" spans="2:10" ht="14.25" customHeight="1" x14ac:dyDescent="0.3">
      <c r="B17" s="2"/>
      <c r="C17" s="2"/>
      <c r="D17" s="2"/>
      <c r="E17" s="2"/>
      <c r="F17" s="2"/>
      <c r="G17" s="2"/>
      <c r="H17" s="2"/>
      <c r="I17" s="2"/>
    </row>
    <row r="18" spans="2:10" ht="14.25" customHeight="1" x14ac:dyDescent="0.3">
      <c r="B18" s="2"/>
      <c r="C18" s="2"/>
      <c r="D18" s="2"/>
      <c r="E18" s="2"/>
      <c r="F18" s="2"/>
      <c r="G18" s="2"/>
      <c r="H18" s="2"/>
      <c r="I18" s="2"/>
    </row>
    <row r="19" spans="2:10" ht="14.25" customHeight="1" x14ac:dyDescent="0.3">
      <c r="B19" s="2"/>
      <c r="C19" s="2"/>
      <c r="D19" s="2"/>
      <c r="E19" s="2"/>
      <c r="F19" s="2"/>
      <c r="G19" s="2"/>
      <c r="H19" s="2"/>
      <c r="I19" s="2"/>
    </row>
    <row r="20" spans="2:10" ht="14.25" customHeight="1" x14ac:dyDescent="0.3">
      <c r="B20" s="2"/>
      <c r="C20" s="2"/>
      <c r="D20" s="2"/>
      <c r="E20" s="2"/>
      <c r="F20" s="2"/>
      <c r="G20" s="2"/>
      <c r="H20" s="2"/>
      <c r="I20" s="2"/>
    </row>
    <row r="21" spans="2:10" ht="14.25" customHeight="1" x14ac:dyDescent="0.3">
      <c r="B21" s="2"/>
      <c r="C21" s="2"/>
      <c r="D21" s="2"/>
      <c r="E21" s="2"/>
      <c r="F21" s="2"/>
      <c r="G21" s="2"/>
      <c r="H21" s="2"/>
      <c r="I21" s="2"/>
    </row>
    <row r="22" spans="2:10" ht="14.25" customHeight="1" x14ac:dyDescent="0.3">
      <c r="B22" s="2"/>
      <c r="C22" s="2"/>
      <c r="D22" s="2"/>
      <c r="E22" s="2"/>
      <c r="F22" s="2"/>
      <c r="G22" s="2"/>
      <c r="H22" s="2"/>
      <c r="I22" s="2"/>
    </row>
    <row r="23" spans="2:10" ht="14.25" customHeight="1" x14ac:dyDescent="0.3">
      <c r="B23" s="2"/>
      <c r="C23" s="2"/>
      <c r="D23" s="2"/>
      <c r="E23" s="2"/>
      <c r="F23" s="2"/>
      <c r="G23" s="2"/>
      <c r="H23" s="2"/>
      <c r="I23" s="2"/>
    </row>
    <row r="24" spans="2:10" ht="14.25" customHeight="1" x14ac:dyDescent="0.3">
      <c r="B24" s="2"/>
      <c r="C24" s="2"/>
      <c r="D24" s="2"/>
      <c r="E24" s="2"/>
      <c r="F24" s="2"/>
      <c r="G24" s="2"/>
      <c r="H24" s="2"/>
      <c r="I24" s="2"/>
    </row>
    <row r="25" spans="2:10" ht="18" x14ac:dyDescent="0.25">
      <c r="B25" s="141" t="s">
        <v>109</v>
      </c>
      <c r="C25" s="141"/>
      <c r="D25" s="141"/>
      <c r="E25" s="141"/>
      <c r="F25" s="141"/>
      <c r="G25" s="141"/>
      <c r="H25" s="141"/>
      <c r="I25" s="141"/>
      <c r="J25" s="234"/>
    </row>
    <row r="26" spans="2:10" ht="14.25" customHeight="1" x14ac:dyDescent="0.3">
      <c r="B26" s="2"/>
      <c r="C26" s="2"/>
      <c r="D26" s="2"/>
      <c r="E26" s="2"/>
      <c r="F26" s="2"/>
      <c r="G26" s="2"/>
      <c r="H26" s="2"/>
      <c r="I26" s="2"/>
    </row>
    <row r="27" spans="2:10" ht="14.25" customHeight="1" x14ac:dyDescent="0.3">
      <c r="B27" s="2"/>
      <c r="C27" s="2"/>
      <c r="D27" s="2"/>
      <c r="E27" s="2"/>
      <c r="F27" s="2"/>
      <c r="G27" s="2"/>
      <c r="H27" s="2"/>
      <c r="I27" s="2"/>
    </row>
    <row r="28" spans="2:10" ht="14.25" customHeight="1" x14ac:dyDescent="0.3">
      <c r="B28" s="2"/>
      <c r="C28" s="2"/>
      <c r="D28" s="2"/>
      <c r="E28" s="2"/>
      <c r="F28" s="2"/>
      <c r="G28" s="2"/>
      <c r="H28" s="2"/>
      <c r="I28" s="2"/>
    </row>
    <row r="29" spans="2:10" ht="14.25" customHeight="1" x14ac:dyDescent="0.3">
      <c r="B29" s="2"/>
      <c r="C29" s="2"/>
      <c r="D29" s="2"/>
      <c r="E29" s="2"/>
      <c r="F29" s="2"/>
      <c r="G29" s="2"/>
      <c r="H29" s="2"/>
      <c r="I29" s="2"/>
    </row>
    <row r="30" spans="2:10" ht="14.25" customHeight="1" x14ac:dyDescent="0.3">
      <c r="B30" s="2"/>
      <c r="C30" s="2"/>
      <c r="D30" s="2"/>
      <c r="E30" s="2"/>
      <c r="F30" s="2"/>
      <c r="G30" s="2"/>
      <c r="H30" s="2"/>
      <c r="I30" s="2"/>
    </row>
    <row r="31" spans="2:10" ht="14.25" customHeight="1" x14ac:dyDescent="0.3">
      <c r="B31" s="2"/>
      <c r="C31" s="2"/>
      <c r="D31" s="2"/>
      <c r="E31" s="2"/>
      <c r="F31" s="2"/>
      <c r="G31" s="2"/>
      <c r="H31" s="2"/>
      <c r="I31" s="2"/>
    </row>
    <row r="32" spans="2:10" ht="14.25" customHeight="1" x14ac:dyDescent="0.3">
      <c r="B32" s="2"/>
      <c r="C32" s="2"/>
      <c r="D32" s="2"/>
      <c r="E32" s="2"/>
      <c r="F32" s="2"/>
      <c r="G32" s="2"/>
      <c r="H32" s="2"/>
      <c r="I32" s="2"/>
    </row>
    <row r="33" spans="2:10" ht="14.25" customHeight="1" x14ac:dyDescent="0.3">
      <c r="B33" s="2"/>
      <c r="C33" s="2"/>
      <c r="D33" s="2"/>
      <c r="E33" s="2"/>
      <c r="F33" s="2"/>
      <c r="G33" s="2"/>
      <c r="H33" s="2"/>
      <c r="I33" s="2"/>
    </row>
    <row r="34" spans="2:10" ht="14.25" customHeight="1" x14ac:dyDescent="0.3">
      <c r="B34" s="2"/>
      <c r="C34" s="2"/>
      <c r="D34" s="2"/>
      <c r="E34" s="2"/>
      <c r="F34" s="2"/>
      <c r="G34" s="2"/>
      <c r="H34" s="2"/>
      <c r="I34" s="2"/>
    </row>
    <row r="35" spans="2:10" ht="14.25" customHeight="1" x14ac:dyDescent="0.3">
      <c r="B35" s="2"/>
      <c r="C35" s="2"/>
      <c r="D35" s="2"/>
      <c r="E35" s="2"/>
      <c r="F35" s="2"/>
      <c r="G35" s="2"/>
      <c r="H35" s="2"/>
      <c r="I35" s="2"/>
    </row>
    <row r="36" spans="2:10" ht="14.25" customHeight="1" x14ac:dyDescent="0.3">
      <c r="B36" s="2"/>
      <c r="C36" s="2"/>
      <c r="D36" s="2"/>
      <c r="E36" s="2"/>
      <c r="F36" s="2"/>
      <c r="G36" s="2"/>
      <c r="H36" s="2"/>
      <c r="I36" s="2"/>
    </row>
    <row r="37" spans="2:10" ht="14.25" customHeight="1" x14ac:dyDescent="0.3">
      <c r="B37" s="2"/>
      <c r="C37" s="2"/>
      <c r="D37" s="2"/>
      <c r="E37" s="2"/>
      <c r="F37" s="2"/>
      <c r="G37" s="2"/>
      <c r="H37" s="2"/>
      <c r="I37" s="2"/>
    </row>
    <row r="38" spans="2:10" ht="14.25" customHeight="1" x14ac:dyDescent="0.3">
      <c r="B38" s="2"/>
      <c r="C38" s="2"/>
      <c r="D38" s="2"/>
      <c r="E38" s="2"/>
      <c r="F38" s="2"/>
      <c r="G38" s="2"/>
      <c r="H38" s="2"/>
      <c r="I38" s="2"/>
    </row>
    <row r="39" spans="2:10" ht="14.25" customHeight="1" x14ac:dyDescent="0.3">
      <c r="B39" s="2"/>
      <c r="C39" s="2"/>
      <c r="D39" s="2"/>
      <c r="E39" s="2"/>
      <c r="F39" s="2"/>
      <c r="G39" s="2"/>
      <c r="H39" s="2"/>
      <c r="I39" s="2"/>
    </row>
    <row r="40" spans="2:10" ht="14.25" customHeight="1" x14ac:dyDescent="0.3">
      <c r="B40" s="2"/>
      <c r="C40" s="2"/>
      <c r="D40" s="2"/>
      <c r="E40" s="2"/>
      <c r="F40" s="2"/>
      <c r="G40" s="2"/>
      <c r="H40" s="2"/>
      <c r="I40" s="2"/>
    </row>
    <row r="41" spans="2:10" ht="14.25" customHeight="1" x14ac:dyDescent="0.3">
      <c r="B41" s="2"/>
      <c r="C41" s="2"/>
      <c r="D41" s="2"/>
      <c r="E41" s="2"/>
      <c r="F41" s="2"/>
      <c r="G41" s="2"/>
      <c r="H41" s="2"/>
      <c r="I41" s="2"/>
    </row>
    <row r="42" spans="2:10" ht="18" x14ac:dyDescent="0.25">
      <c r="B42" s="141" t="s">
        <v>110</v>
      </c>
      <c r="C42" s="141"/>
      <c r="D42" s="141"/>
      <c r="E42" s="141"/>
      <c r="F42" s="141"/>
      <c r="G42" s="141"/>
      <c r="H42" s="141"/>
      <c r="I42" s="141"/>
      <c r="J42" s="234"/>
    </row>
    <row r="43" spans="2:10" ht="14.25" customHeight="1" x14ac:dyDescent="0.3">
      <c r="B43" s="2"/>
      <c r="C43" s="2"/>
      <c r="D43" s="2"/>
      <c r="E43" s="2"/>
      <c r="F43" s="2"/>
      <c r="G43" s="2"/>
      <c r="H43" s="2"/>
      <c r="I43" s="2"/>
    </row>
    <row r="44" spans="2:10" ht="14.25" customHeight="1" x14ac:dyDescent="0.3">
      <c r="B44" s="2"/>
      <c r="C44" s="2"/>
      <c r="D44" s="2"/>
      <c r="E44" s="2"/>
      <c r="F44" s="2"/>
      <c r="G44" s="2"/>
      <c r="H44" s="2"/>
      <c r="I44" s="2"/>
    </row>
    <row r="45" spans="2:10" ht="14.25" customHeight="1" x14ac:dyDescent="0.3">
      <c r="B45" s="2"/>
      <c r="C45" s="2"/>
      <c r="D45" s="2"/>
      <c r="E45" s="2"/>
      <c r="F45" s="2"/>
      <c r="G45" s="2"/>
      <c r="H45" s="2"/>
      <c r="I45" s="2"/>
    </row>
    <row r="46" spans="2:10" ht="14.25" customHeight="1" x14ac:dyDescent="0.3">
      <c r="B46" s="2"/>
      <c r="C46" s="2"/>
      <c r="D46" s="2"/>
      <c r="E46" s="2"/>
      <c r="F46" s="2"/>
      <c r="G46" s="2"/>
      <c r="H46" s="2"/>
      <c r="I46" s="2"/>
    </row>
    <row r="47" spans="2:10" ht="14.25" customHeight="1" x14ac:dyDescent="0.3">
      <c r="B47" s="2"/>
      <c r="C47" s="2"/>
      <c r="D47" s="2"/>
      <c r="E47" s="2"/>
      <c r="F47" s="2"/>
      <c r="G47" s="2"/>
      <c r="H47" s="2"/>
      <c r="I47" s="2"/>
    </row>
    <row r="48" spans="2:10" ht="14.25" customHeight="1" x14ac:dyDescent="0.3">
      <c r="B48" s="2"/>
      <c r="C48" s="2"/>
      <c r="D48" s="2"/>
      <c r="E48" s="2"/>
      <c r="F48" s="2"/>
      <c r="G48" s="2"/>
      <c r="H48" s="2"/>
      <c r="I48" s="2"/>
    </row>
    <row r="49" spans="1:9" ht="14.25" customHeight="1" x14ac:dyDescent="0.3">
      <c r="B49" s="2"/>
      <c r="C49" s="2"/>
      <c r="D49" s="2"/>
      <c r="E49" s="2"/>
      <c r="F49" s="2"/>
      <c r="G49" s="2"/>
      <c r="H49" s="2"/>
      <c r="I49" s="2"/>
    </row>
    <row r="50" spans="1:9" ht="14.25" customHeight="1" x14ac:dyDescent="0.3">
      <c r="B50" s="2"/>
      <c r="C50" s="2"/>
      <c r="D50" s="2"/>
      <c r="E50" s="2"/>
      <c r="F50" s="2"/>
      <c r="G50" s="2"/>
      <c r="H50" s="2"/>
      <c r="I50" s="2"/>
    </row>
    <row r="51" spans="1:9" ht="14.25" customHeight="1" x14ac:dyDescent="0.3">
      <c r="B51" s="2"/>
      <c r="C51" s="2"/>
      <c r="D51" s="2"/>
      <c r="E51" s="2"/>
      <c r="F51" s="2"/>
      <c r="G51" s="2"/>
      <c r="H51" s="2"/>
      <c r="I51" s="2"/>
    </row>
    <row r="52" spans="1:9" ht="14.25" customHeight="1" x14ac:dyDescent="0.3">
      <c r="B52" s="2"/>
      <c r="C52" s="2"/>
      <c r="D52" s="2"/>
      <c r="E52" s="2"/>
      <c r="F52" s="2"/>
      <c r="G52" s="2"/>
      <c r="H52" s="2"/>
      <c r="I52" s="2"/>
    </row>
    <row r="53" spans="1:9" ht="14.25" customHeight="1" x14ac:dyDescent="0.3">
      <c r="B53" s="2"/>
      <c r="C53" s="2"/>
      <c r="D53" s="2"/>
      <c r="E53" s="2"/>
      <c r="F53" s="2"/>
      <c r="G53" s="2"/>
      <c r="H53" s="2"/>
      <c r="I53" s="2"/>
    </row>
    <row r="54" spans="1:9" ht="14.25" customHeight="1" x14ac:dyDescent="0.3">
      <c r="B54" s="2"/>
      <c r="C54" s="2"/>
      <c r="D54" s="2"/>
      <c r="E54" s="2"/>
      <c r="F54" s="2"/>
      <c r="G54" s="2"/>
      <c r="H54" s="2"/>
      <c r="I54" s="2"/>
    </row>
    <row r="55" spans="1:9" ht="15" x14ac:dyDescent="0.3">
      <c r="B55" s="66"/>
      <c r="C55" s="2"/>
      <c r="D55" s="2"/>
      <c r="E55" s="2"/>
      <c r="F55" s="2"/>
      <c r="G55" s="2"/>
      <c r="H55" s="2"/>
      <c r="I55" s="2"/>
    </row>
    <row r="56" spans="1:9" s="2" customFormat="1" ht="15" x14ac:dyDescent="0.3">
      <c r="B56" s="67"/>
    </row>
    <row r="57" spans="1:9" s="6" customFormat="1" ht="21.75" customHeight="1" x14ac:dyDescent="0.35">
      <c r="C57"/>
      <c r="E57"/>
      <c r="F57"/>
      <c r="G57"/>
      <c r="H57"/>
      <c r="I57"/>
    </row>
    <row r="58" spans="1:9" s="6" customFormat="1" ht="12" customHeight="1" x14ac:dyDescent="0.35">
      <c r="B58" s="72" t="s">
        <v>20</v>
      </c>
      <c r="C58"/>
      <c r="D58" s="232"/>
      <c r="E58"/>
      <c r="F58"/>
      <c r="G58"/>
      <c r="H58"/>
      <c r="I58"/>
    </row>
    <row r="59" spans="1:9" ht="15" x14ac:dyDescent="0.35">
      <c r="A59" s="6"/>
      <c r="B59" s="73" t="s">
        <v>21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94" orientation="portrait" r:id="rId1"/>
  <headerFooter alignWithMargins="0">
    <oddFooter>&amp;R&amp;8Pág.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3.140625" style="6" customWidth="1"/>
    <col min="2" max="2" width="23.140625" style="6" customWidth="1"/>
    <col min="3" max="3" width="10.28515625" style="6" customWidth="1"/>
    <col min="4" max="6" width="9.7109375" style="6" customWidth="1"/>
    <col min="7" max="8" width="8.85546875" style="6" customWidth="1"/>
    <col min="9" max="9" width="9.7109375" style="6" customWidth="1"/>
    <col min="10" max="10" width="3.140625" style="6" customWidth="1"/>
    <col min="11" max="16384" width="11.42578125" style="6"/>
  </cols>
  <sheetData>
    <row r="1" spans="1:13" s="2" customFormat="1" x14ac:dyDescent="0.3">
      <c r="B1" s="138"/>
    </row>
    <row r="2" spans="1:13" s="2" customFormat="1" x14ac:dyDescent="0.3">
      <c r="B2" s="138"/>
    </row>
    <row r="3" spans="1:13" s="2" customFormat="1" x14ac:dyDescent="0.3">
      <c r="B3" s="138"/>
    </row>
    <row r="4" spans="1:13" s="2" customFormat="1" x14ac:dyDescent="0.3">
      <c r="B4" s="138"/>
    </row>
    <row r="5" spans="1:13" s="2" customFormat="1" ht="18" customHeight="1" x14ac:dyDescent="0.3">
      <c r="A5" s="74"/>
      <c r="B5" s="75" t="s">
        <v>0</v>
      </c>
      <c r="C5" s="139"/>
      <c r="D5" s="74"/>
      <c r="E5" s="74"/>
      <c r="F5" s="74"/>
      <c r="G5" s="74"/>
      <c r="H5" s="74"/>
      <c r="I5" s="74"/>
      <c r="J5" s="74"/>
      <c r="K5" s="74"/>
    </row>
    <row r="6" spans="1:13" s="2" customFormat="1" ht="15" customHeight="1" x14ac:dyDescent="0.35">
      <c r="A6" s="235"/>
      <c r="C6" s="76"/>
      <c r="D6" s="76"/>
      <c r="E6" s="76"/>
      <c r="F6" s="76"/>
      <c r="G6" s="76"/>
      <c r="H6" s="76"/>
      <c r="I6" s="76"/>
      <c r="J6" s="76"/>
      <c r="K6" s="236"/>
      <c r="L6" s="237"/>
      <c r="M6" s="237"/>
    </row>
    <row r="7" spans="1:13" ht="18" x14ac:dyDescent="0.35">
      <c r="A7" s="78"/>
      <c r="B7" s="77" t="s">
        <v>112</v>
      </c>
      <c r="C7" s="77"/>
      <c r="D7" s="77"/>
      <c r="E7" s="77"/>
      <c r="F7" s="77"/>
      <c r="G7" s="77"/>
      <c r="H7" s="77"/>
      <c r="I7" s="77"/>
      <c r="J7" s="77"/>
      <c r="K7" s="78"/>
    </row>
    <row r="8" spans="1:13" ht="19.5" x14ac:dyDescent="0.35">
      <c r="A8" s="78"/>
      <c r="B8" s="238" t="s">
        <v>113</v>
      </c>
      <c r="C8" s="239"/>
      <c r="D8" s="239"/>
      <c r="E8" s="239"/>
      <c r="F8" s="239"/>
      <c r="G8" s="239"/>
      <c r="H8" s="239"/>
      <c r="I8" s="239"/>
      <c r="J8" s="239"/>
      <c r="K8" s="78"/>
    </row>
    <row r="9" spans="1:13" ht="5.25" customHeight="1" x14ac:dyDescent="0.3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3" ht="12.95" customHeight="1" x14ac:dyDescent="0.35">
      <c r="A10" s="78"/>
      <c r="B10" s="240"/>
      <c r="C10" s="241" t="s">
        <v>2</v>
      </c>
      <c r="D10" s="242"/>
      <c r="E10" s="243" t="s">
        <v>3</v>
      </c>
      <c r="F10" s="244"/>
      <c r="G10" s="245"/>
      <c r="H10" s="243" t="s">
        <v>4</v>
      </c>
      <c r="I10" s="246"/>
      <c r="J10" s="78"/>
    </row>
    <row r="11" spans="1:13" ht="12.95" customHeight="1" x14ac:dyDescent="0.35">
      <c r="A11" s="78"/>
      <c r="B11" s="247" t="s">
        <v>114</v>
      </c>
      <c r="C11" s="96" t="s">
        <v>5</v>
      </c>
      <c r="D11" s="248"/>
      <c r="E11" s="249" t="s">
        <v>6</v>
      </c>
      <c r="F11" s="250"/>
      <c r="G11" s="251"/>
      <c r="H11" s="249" t="s">
        <v>7</v>
      </c>
      <c r="I11" s="252"/>
      <c r="J11" s="78"/>
    </row>
    <row r="12" spans="1:13" ht="12.95" customHeight="1" x14ac:dyDescent="0.35">
      <c r="A12" s="78"/>
      <c r="B12" s="253" t="s">
        <v>115</v>
      </c>
      <c r="C12" s="254" t="s">
        <v>8</v>
      </c>
      <c r="D12" s="255" t="s">
        <v>9</v>
      </c>
      <c r="E12" s="255" t="s">
        <v>10</v>
      </c>
      <c r="F12" s="256" t="s">
        <v>8</v>
      </c>
      <c r="G12" s="255" t="s">
        <v>9</v>
      </c>
      <c r="H12" s="255" t="s">
        <v>10</v>
      </c>
      <c r="I12" s="257" t="s">
        <v>8</v>
      </c>
      <c r="J12" s="78"/>
    </row>
    <row r="13" spans="1:13" ht="6" customHeight="1" x14ac:dyDescent="0.35">
      <c r="B13" s="258"/>
      <c r="C13" s="259"/>
      <c r="D13" s="259"/>
      <c r="E13" s="259"/>
      <c r="F13" s="259"/>
      <c r="G13" s="259"/>
      <c r="H13" s="259"/>
      <c r="I13" s="259"/>
    </row>
    <row r="14" spans="1:13" s="31" customFormat="1" ht="12.95" customHeight="1" x14ac:dyDescent="0.2">
      <c r="B14" s="260" t="s">
        <v>43</v>
      </c>
      <c r="C14" s="261">
        <v>4177</v>
      </c>
      <c r="D14" s="262">
        <v>-147</v>
      </c>
      <c r="E14" s="263">
        <v>-3.3996299722479186</v>
      </c>
      <c r="F14" s="264">
        <v>4324</v>
      </c>
      <c r="G14" s="262">
        <v>-403</v>
      </c>
      <c r="H14" s="263">
        <v>-8.7991266375545862</v>
      </c>
      <c r="I14" s="265">
        <v>4580</v>
      </c>
      <c r="L14" s="38"/>
    </row>
    <row r="15" spans="1:13" s="31" customFormat="1" ht="12.95" customHeight="1" x14ac:dyDescent="0.2">
      <c r="B15" s="266" t="s">
        <v>44</v>
      </c>
      <c r="C15" s="267">
        <v>9964</v>
      </c>
      <c r="D15" s="268">
        <v>101</v>
      </c>
      <c r="E15" s="269">
        <v>1.0240292000405555</v>
      </c>
      <c r="F15" s="270">
        <v>9863</v>
      </c>
      <c r="G15" s="268">
        <v>-1324</v>
      </c>
      <c r="H15" s="269">
        <v>-11.729270021261517</v>
      </c>
      <c r="I15" s="271">
        <v>11288</v>
      </c>
      <c r="L15" s="38"/>
    </row>
    <row r="16" spans="1:13" s="31" customFormat="1" ht="12.95" customHeight="1" x14ac:dyDescent="0.2">
      <c r="B16" s="266" t="s">
        <v>45</v>
      </c>
      <c r="C16" s="267">
        <v>4902</v>
      </c>
      <c r="D16" s="268">
        <v>-315</v>
      </c>
      <c r="E16" s="269">
        <v>-6.0379528464634848</v>
      </c>
      <c r="F16" s="270">
        <v>5217</v>
      </c>
      <c r="G16" s="268">
        <v>-694</v>
      </c>
      <c r="H16" s="269">
        <v>-12.401715511079342</v>
      </c>
      <c r="I16" s="271">
        <v>5596</v>
      </c>
      <c r="L16" s="38"/>
    </row>
    <row r="17" spans="2:12" s="31" customFormat="1" ht="12.95" customHeight="1" x14ac:dyDescent="0.2">
      <c r="B17" s="266" t="s">
        <v>46</v>
      </c>
      <c r="C17" s="267">
        <v>7097</v>
      </c>
      <c r="D17" s="268">
        <v>-15</v>
      </c>
      <c r="E17" s="269">
        <v>-0.21091113610798651</v>
      </c>
      <c r="F17" s="270">
        <v>7112</v>
      </c>
      <c r="G17" s="268">
        <v>-291</v>
      </c>
      <c r="H17" s="269">
        <v>-3.9388197076340012</v>
      </c>
      <c r="I17" s="271">
        <v>7388</v>
      </c>
      <c r="L17" s="38"/>
    </row>
    <row r="18" spans="2:12" s="31" customFormat="1" ht="12.95" customHeight="1" x14ac:dyDescent="0.2">
      <c r="B18" s="266" t="s">
        <v>47</v>
      </c>
      <c r="C18" s="267">
        <v>3325</v>
      </c>
      <c r="D18" s="268">
        <v>138</v>
      </c>
      <c r="E18" s="269">
        <v>4.3300909946658299</v>
      </c>
      <c r="F18" s="270">
        <v>3187</v>
      </c>
      <c r="G18" s="268">
        <v>-270</v>
      </c>
      <c r="H18" s="269">
        <v>-7.5104311543810853</v>
      </c>
      <c r="I18" s="271">
        <v>3595</v>
      </c>
      <c r="L18" s="38"/>
    </row>
    <row r="19" spans="2:12" s="31" customFormat="1" ht="12.95" customHeight="1" x14ac:dyDescent="0.2">
      <c r="B19" s="266" t="s">
        <v>48</v>
      </c>
      <c r="C19" s="267">
        <v>3456</v>
      </c>
      <c r="D19" s="268">
        <v>-534</v>
      </c>
      <c r="E19" s="269">
        <v>-13.383458646616543</v>
      </c>
      <c r="F19" s="270">
        <v>3990</v>
      </c>
      <c r="G19" s="268">
        <v>-830</v>
      </c>
      <c r="H19" s="269">
        <v>-19.365375641623892</v>
      </c>
      <c r="I19" s="271">
        <v>4286</v>
      </c>
      <c r="L19" s="38"/>
    </row>
    <row r="20" spans="2:12" s="31" customFormat="1" ht="12.95" customHeight="1" x14ac:dyDescent="0.2">
      <c r="B20" s="266" t="s">
        <v>49</v>
      </c>
      <c r="C20" s="267">
        <v>9092</v>
      </c>
      <c r="D20" s="268">
        <v>170</v>
      </c>
      <c r="E20" s="269">
        <v>1.9054023761488454</v>
      </c>
      <c r="F20" s="270">
        <v>8922</v>
      </c>
      <c r="G20" s="268">
        <v>-1274</v>
      </c>
      <c r="H20" s="269">
        <v>-12.290179432760949</v>
      </c>
      <c r="I20" s="271">
        <v>10366</v>
      </c>
      <c r="L20" s="38"/>
    </row>
    <row r="21" spans="2:12" s="31" customFormat="1" ht="12.95" customHeight="1" x14ac:dyDescent="0.2">
      <c r="B21" s="272" t="s">
        <v>50</v>
      </c>
      <c r="C21" s="273">
        <v>13576</v>
      </c>
      <c r="D21" s="274">
        <v>-170</v>
      </c>
      <c r="E21" s="275">
        <v>-1.2367234104466753</v>
      </c>
      <c r="F21" s="276">
        <v>13746</v>
      </c>
      <c r="G21" s="274">
        <v>-1533</v>
      </c>
      <c r="H21" s="275">
        <v>-10.146270434840162</v>
      </c>
      <c r="I21" s="277">
        <v>15109</v>
      </c>
      <c r="L21" s="38"/>
    </row>
    <row r="22" spans="2:12" s="31" customFormat="1" ht="12.95" customHeight="1" x14ac:dyDescent="0.2">
      <c r="B22" s="278" t="s">
        <v>51</v>
      </c>
      <c r="C22" s="279">
        <v>55589</v>
      </c>
      <c r="D22" s="280">
        <v>-772</v>
      </c>
      <c r="E22" s="281">
        <v>-1.3697414879083054</v>
      </c>
      <c r="F22" s="282">
        <v>56361</v>
      </c>
      <c r="G22" s="280">
        <v>-6619</v>
      </c>
      <c r="H22" s="281">
        <v>-10.640110596707819</v>
      </c>
      <c r="I22" s="283">
        <v>62208</v>
      </c>
      <c r="L22" s="38"/>
    </row>
    <row r="23" spans="2:12" s="31" customFormat="1" ht="6" customHeight="1" x14ac:dyDescent="0.2">
      <c r="B23" s="284"/>
      <c r="C23" s="285"/>
      <c r="D23" s="286"/>
      <c r="E23" s="287"/>
      <c r="F23" s="288"/>
      <c r="G23" s="286"/>
      <c r="H23" s="287"/>
      <c r="I23" s="288"/>
      <c r="L23" s="38"/>
    </row>
    <row r="24" spans="2:12" s="31" customFormat="1" ht="12.95" customHeight="1" x14ac:dyDescent="0.2">
      <c r="B24" s="260" t="s">
        <v>52</v>
      </c>
      <c r="C24" s="261">
        <v>769</v>
      </c>
      <c r="D24" s="262">
        <v>-51</v>
      </c>
      <c r="E24" s="263">
        <v>-6.2195121951219514</v>
      </c>
      <c r="F24" s="264">
        <v>820</v>
      </c>
      <c r="G24" s="262">
        <v>-92</v>
      </c>
      <c r="H24" s="263">
        <v>-10.685249709639953</v>
      </c>
      <c r="I24" s="265">
        <v>861</v>
      </c>
      <c r="L24" s="38"/>
    </row>
    <row r="25" spans="2:12" s="31" customFormat="1" ht="12.95" customHeight="1" x14ac:dyDescent="0.2">
      <c r="B25" s="266" t="s">
        <v>53</v>
      </c>
      <c r="C25" s="267">
        <v>471</v>
      </c>
      <c r="D25" s="268">
        <v>-11</v>
      </c>
      <c r="E25" s="269">
        <v>-2.2821576763485476</v>
      </c>
      <c r="F25" s="270">
        <v>482</v>
      </c>
      <c r="G25" s="268">
        <v>-68</v>
      </c>
      <c r="H25" s="269">
        <v>-12.615955473098332</v>
      </c>
      <c r="I25" s="271">
        <v>539</v>
      </c>
      <c r="L25" s="38"/>
    </row>
    <row r="26" spans="2:12" s="31" customFormat="1" ht="12.95" customHeight="1" x14ac:dyDescent="0.2">
      <c r="B26" s="272" t="s">
        <v>54</v>
      </c>
      <c r="C26" s="273">
        <v>3542</v>
      </c>
      <c r="D26" s="274">
        <v>-22</v>
      </c>
      <c r="E26" s="275">
        <v>-0.61728395061728392</v>
      </c>
      <c r="F26" s="276">
        <v>3564</v>
      </c>
      <c r="G26" s="274">
        <v>36</v>
      </c>
      <c r="H26" s="275">
        <v>1.0268111808328579</v>
      </c>
      <c r="I26" s="277">
        <v>3506</v>
      </c>
      <c r="L26" s="38"/>
    </row>
    <row r="27" spans="2:12" s="31" customFormat="1" ht="12.95" customHeight="1" x14ac:dyDescent="0.2">
      <c r="B27" s="278" t="s">
        <v>55</v>
      </c>
      <c r="C27" s="279">
        <v>4782</v>
      </c>
      <c r="D27" s="280">
        <v>-84</v>
      </c>
      <c r="E27" s="281">
        <v>-1.726263871763255</v>
      </c>
      <c r="F27" s="282">
        <v>4866</v>
      </c>
      <c r="G27" s="280">
        <v>-124</v>
      </c>
      <c r="H27" s="281">
        <v>-2.5275173257236037</v>
      </c>
      <c r="I27" s="283">
        <v>4906</v>
      </c>
      <c r="L27" s="38"/>
    </row>
    <row r="28" spans="2:12" s="31" customFormat="1" ht="6" customHeight="1" x14ac:dyDescent="0.2">
      <c r="B28" s="284"/>
      <c r="C28" s="285"/>
      <c r="D28" s="286"/>
      <c r="E28" s="287"/>
      <c r="F28" s="288"/>
      <c r="G28" s="286"/>
      <c r="H28" s="287"/>
      <c r="I28" s="288"/>
      <c r="L28" s="38"/>
    </row>
    <row r="29" spans="2:12" s="31" customFormat="1" ht="12.95" customHeight="1" x14ac:dyDescent="0.2">
      <c r="B29" s="278" t="s">
        <v>56</v>
      </c>
      <c r="C29" s="279">
        <v>4143</v>
      </c>
      <c r="D29" s="280">
        <v>-175</v>
      </c>
      <c r="E29" s="281">
        <v>-4.0528022232515051</v>
      </c>
      <c r="F29" s="282">
        <v>4318</v>
      </c>
      <c r="G29" s="289">
        <v>-302</v>
      </c>
      <c r="H29" s="281">
        <v>-6.7941507311586049</v>
      </c>
      <c r="I29" s="283">
        <v>4445</v>
      </c>
      <c r="L29" s="38"/>
    </row>
    <row r="30" spans="2:12" s="31" customFormat="1" ht="6" customHeight="1" x14ac:dyDescent="0.2">
      <c r="B30" s="284"/>
      <c r="C30" s="285"/>
      <c r="D30" s="286"/>
      <c r="E30" s="287"/>
      <c r="F30" s="288"/>
      <c r="G30" s="286"/>
      <c r="H30" s="287"/>
      <c r="I30" s="288"/>
      <c r="L30" s="38"/>
    </row>
    <row r="31" spans="2:12" s="31" customFormat="1" ht="12.95" customHeight="1" x14ac:dyDescent="0.2">
      <c r="B31" s="278" t="s">
        <v>57</v>
      </c>
      <c r="C31" s="279">
        <v>4193</v>
      </c>
      <c r="D31" s="280">
        <v>508</v>
      </c>
      <c r="E31" s="281">
        <v>13.785617367706921</v>
      </c>
      <c r="F31" s="282">
        <v>3685</v>
      </c>
      <c r="G31" s="289">
        <v>150</v>
      </c>
      <c r="H31" s="281">
        <v>3.7101162503091762</v>
      </c>
      <c r="I31" s="283">
        <v>4043</v>
      </c>
      <c r="L31" s="38"/>
    </row>
    <row r="32" spans="2:12" s="31" customFormat="1" ht="6" customHeight="1" x14ac:dyDescent="0.2">
      <c r="B32" s="284"/>
      <c r="C32" s="285"/>
      <c r="D32" s="286"/>
      <c r="E32" s="287"/>
      <c r="F32" s="288"/>
      <c r="G32" s="286"/>
      <c r="H32" s="287"/>
      <c r="I32" s="288"/>
      <c r="L32" s="38"/>
    </row>
    <row r="33" spans="2:12" s="31" customFormat="1" ht="12.95" customHeight="1" x14ac:dyDescent="0.2">
      <c r="B33" s="260" t="s">
        <v>58</v>
      </c>
      <c r="C33" s="261">
        <v>4941</v>
      </c>
      <c r="D33" s="262">
        <v>-95</v>
      </c>
      <c r="E33" s="263">
        <v>-1.886417791898332</v>
      </c>
      <c r="F33" s="264">
        <v>5036</v>
      </c>
      <c r="G33" s="262">
        <v>-506</v>
      </c>
      <c r="H33" s="263">
        <v>-9.2895171654121533</v>
      </c>
      <c r="I33" s="265">
        <v>5447</v>
      </c>
      <c r="L33" s="38"/>
    </row>
    <row r="34" spans="2:12" s="31" customFormat="1" ht="12.95" customHeight="1" x14ac:dyDescent="0.2">
      <c r="B34" s="290" t="s">
        <v>59</v>
      </c>
      <c r="C34" s="273">
        <v>4411</v>
      </c>
      <c r="D34" s="274">
        <v>-184</v>
      </c>
      <c r="E34" s="275">
        <v>-4.0043525571273122</v>
      </c>
      <c r="F34" s="276">
        <v>4595</v>
      </c>
      <c r="G34" s="274">
        <v>-212</v>
      </c>
      <c r="H34" s="275">
        <v>-4.5857668180834956</v>
      </c>
      <c r="I34" s="277">
        <v>4623</v>
      </c>
      <c r="L34" s="38"/>
    </row>
    <row r="35" spans="2:12" s="31" customFormat="1" ht="12.95" customHeight="1" x14ac:dyDescent="0.2">
      <c r="B35" s="278" t="s">
        <v>60</v>
      </c>
      <c r="C35" s="279">
        <v>9352</v>
      </c>
      <c r="D35" s="280">
        <v>-279</v>
      </c>
      <c r="E35" s="281">
        <v>-2.8968954418025126</v>
      </c>
      <c r="F35" s="282">
        <v>9631</v>
      </c>
      <c r="G35" s="280">
        <v>-718</v>
      </c>
      <c r="H35" s="281">
        <v>-7.1300893743793452</v>
      </c>
      <c r="I35" s="283">
        <v>10070</v>
      </c>
      <c r="L35" s="38"/>
    </row>
    <row r="36" spans="2:12" s="31" customFormat="1" ht="6" customHeight="1" x14ac:dyDescent="0.2">
      <c r="B36" s="284"/>
      <c r="C36" s="285"/>
      <c r="D36" s="286"/>
      <c r="E36" s="287"/>
      <c r="F36" s="288"/>
      <c r="G36" s="286"/>
      <c r="H36" s="287"/>
      <c r="I36" s="288"/>
      <c r="L36" s="38"/>
    </row>
    <row r="37" spans="2:12" s="31" customFormat="1" ht="12.95" customHeight="1" x14ac:dyDescent="0.2">
      <c r="B37" s="278" t="s">
        <v>61</v>
      </c>
      <c r="C37" s="279">
        <v>2049</v>
      </c>
      <c r="D37" s="280">
        <v>-96</v>
      </c>
      <c r="E37" s="281">
        <v>-4.4755244755244759</v>
      </c>
      <c r="F37" s="282">
        <v>2145</v>
      </c>
      <c r="G37" s="280">
        <v>-481</v>
      </c>
      <c r="H37" s="281">
        <v>-19.011857707509883</v>
      </c>
      <c r="I37" s="283">
        <v>2530</v>
      </c>
      <c r="L37" s="38"/>
    </row>
    <row r="38" spans="2:12" s="31" customFormat="1" ht="6" customHeight="1" x14ac:dyDescent="0.2">
      <c r="B38" s="284"/>
      <c r="C38" s="285"/>
      <c r="D38" s="286"/>
      <c r="E38" s="287"/>
      <c r="F38" s="288"/>
      <c r="G38" s="286"/>
      <c r="H38" s="287"/>
      <c r="I38" s="288"/>
      <c r="L38" s="38"/>
    </row>
    <row r="39" spans="2:12" s="31" customFormat="1" ht="12.95" customHeight="1" x14ac:dyDescent="0.2">
      <c r="B39" s="260" t="s">
        <v>62</v>
      </c>
      <c r="C39" s="261">
        <v>1848</v>
      </c>
      <c r="D39" s="262">
        <v>-21</v>
      </c>
      <c r="E39" s="263">
        <v>-1.1235955056179776</v>
      </c>
      <c r="F39" s="264">
        <v>1869</v>
      </c>
      <c r="G39" s="262">
        <v>-100</v>
      </c>
      <c r="H39" s="263">
        <v>-5.1334702258726894</v>
      </c>
      <c r="I39" s="265">
        <v>1948</v>
      </c>
      <c r="L39" s="38"/>
    </row>
    <row r="40" spans="2:12" s="31" customFormat="1" ht="12.95" customHeight="1" x14ac:dyDescent="0.2">
      <c r="B40" s="266" t="s">
        <v>63</v>
      </c>
      <c r="C40" s="267">
        <v>2818</v>
      </c>
      <c r="D40" s="268">
        <v>-4</v>
      </c>
      <c r="E40" s="269">
        <v>-0.14174344436569808</v>
      </c>
      <c r="F40" s="270">
        <v>2822</v>
      </c>
      <c r="G40" s="268">
        <v>-200</v>
      </c>
      <c r="H40" s="269">
        <v>-6.6269052352551361</v>
      </c>
      <c r="I40" s="271">
        <v>3018</v>
      </c>
      <c r="L40" s="38"/>
    </row>
    <row r="41" spans="2:12" s="31" customFormat="1" ht="12.95" customHeight="1" x14ac:dyDescent="0.2">
      <c r="B41" s="266" t="s">
        <v>64</v>
      </c>
      <c r="C41" s="267">
        <v>800</v>
      </c>
      <c r="D41" s="268">
        <v>-2</v>
      </c>
      <c r="E41" s="269">
        <v>-0.24937655860349126</v>
      </c>
      <c r="F41" s="270">
        <v>802</v>
      </c>
      <c r="G41" s="268">
        <v>-55</v>
      </c>
      <c r="H41" s="269">
        <v>-6.4327485380116958</v>
      </c>
      <c r="I41" s="271">
        <v>855</v>
      </c>
      <c r="L41" s="38"/>
    </row>
    <row r="42" spans="2:12" s="31" customFormat="1" ht="12.95" customHeight="1" x14ac:dyDescent="0.2">
      <c r="B42" s="266" t="s">
        <v>65</v>
      </c>
      <c r="C42" s="267">
        <v>881</v>
      </c>
      <c r="D42" s="268">
        <v>-76</v>
      </c>
      <c r="E42" s="269">
        <v>-7.9414838035527691</v>
      </c>
      <c r="F42" s="270">
        <v>957</v>
      </c>
      <c r="G42" s="268">
        <v>-160</v>
      </c>
      <c r="H42" s="269">
        <v>-15.369836695485112</v>
      </c>
      <c r="I42" s="271">
        <v>1041</v>
      </c>
      <c r="L42" s="38"/>
    </row>
    <row r="43" spans="2:12" s="31" customFormat="1" ht="12.95" customHeight="1" x14ac:dyDescent="0.2">
      <c r="B43" s="272" t="s">
        <v>66</v>
      </c>
      <c r="C43" s="273">
        <v>3470</v>
      </c>
      <c r="D43" s="274">
        <v>-80</v>
      </c>
      <c r="E43" s="275">
        <v>-2.2535211267605635</v>
      </c>
      <c r="F43" s="276">
        <v>3550</v>
      </c>
      <c r="G43" s="274">
        <v>-168</v>
      </c>
      <c r="H43" s="275">
        <v>-4.6179219351291918</v>
      </c>
      <c r="I43" s="277">
        <v>3638</v>
      </c>
      <c r="L43" s="38"/>
    </row>
    <row r="44" spans="2:12" s="31" customFormat="1" ht="12.95" customHeight="1" x14ac:dyDescent="0.2">
      <c r="B44" s="278" t="s">
        <v>67</v>
      </c>
      <c r="C44" s="279">
        <v>9817</v>
      </c>
      <c r="D44" s="280">
        <v>-183</v>
      </c>
      <c r="E44" s="281">
        <v>-1.83</v>
      </c>
      <c r="F44" s="282">
        <v>10000</v>
      </c>
      <c r="G44" s="280">
        <v>-683</v>
      </c>
      <c r="H44" s="281">
        <v>-6.5047619047619047</v>
      </c>
      <c r="I44" s="283">
        <v>10500</v>
      </c>
      <c r="L44" s="38"/>
    </row>
    <row r="45" spans="2:12" s="31" customFormat="1" ht="6" customHeight="1" x14ac:dyDescent="0.2">
      <c r="B45" s="284"/>
      <c r="C45" s="285"/>
      <c r="D45" s="286"/>
      <c r="E45" s="287"/>
      <c r="F45" s="288"/>
      <c r="G45" s="286"/>
      <c r="H45" s="287"/>
      <c r="I45" s="288"/>
      <c r="L45" s="38"/>
    </row>
    <row r="46" spans="2:12" s="31" customFormat="1" ht="12.95" customHeight="1" x14ac:dyDescent="0.2">
      <c r="B46" s="260" t="s">
        <v>68</v>
      </c>
      <c r="C46" s="261">
        <v>667</v>
      </c>
      <c r="D46" s="262">
        <v>-15</v>
      </c>
      <c r="E46" s="263">
        <v>-2.1994134897360706</v>
      </c>
      <c r="F46" s="264">
        <v>682</v>
      </c>
      <c r="G46" s="262">
        <v>2</v>
      </c>
      <c r="H46" s="263">
        <v>0.30075187969924816</v>
      </c>
      <c r="I46" s="265">
        <v>665</v>
      </c>
      <c r="L46" s="38"/>
    </row>
    <row r="47" spans="2:12" s="31" customFormat="1" ht="12.95" customHeight="1" x14ac:dyDescent="0.2">
      <c r="B47" s="266" t="s">
        <v>69</v>
      </c>
      <c r="C47" s="267">
        <v>1132</v>
      </c>
      <c r="D47" s="268">
        <v>25</v>
      </c>
      <c r="E47" s="269">
        <v>2.2583559168925023</v>
      </c>
      <c r="F47" s="270">
        <v>1107</v>
      </c>
      <c r="G47" s="268">
        <v>-9</v>
      </c>
      <c r="H47" s="269">
        <v>-0.78878177037686237</v>
      </c>
      <c r="I47" s="271">
        <v>1141</v>
      </c>
      <c r="L47" s="38"/>
    </row>
    <row r="48" spans="2:12" s="31" customFormat="1" ht="12.95" customHeight="1" x14ac:dyDescent="0.2">
      <c r="B48" s="266" t="s">
        <v>70</v>
      </c>
      <c r="C48" s="267">
        <v>1590</v>
      </c>
      <c r="D48" s="268">
        <v>5</v>
      </c>
      <c r="E48" s="269">
        <v>0.31545741324921134</v>
      </c>
      <c r="F48" s="270">
        <v>1585</v>
      </c>
      <c r="G48" s="268">
        <v>25</v>
      </c>
      <c r="H48" s="269">
        <v>1.5974440894568689</v>
      </c>
      <c r="I48" s="271">
        <v>1565</v>
      </c>
      <c r="L48" s="38"/>
    </row>
    <row r="49" spans="2:12" s="31" customFormat="1" ht="12.95" customHeight="1" x14ac:dyDescent="0.2">
      <c r="B49" s="266" t="s">
        <v>71</v>
      </c>
      <c r="C49" s="267">
        <v>522</v>
      </c>
      <c r="D49" s="268">
        <v>-10</v>
      </c>
      <c r="E49" s="269">
        <v>-1.8796992481203008</v>
      </c>
      <c r="F49" s="270">
        <v>532</v>
      </c>
      <c r="G49" s="268">
        <v>-108</v>
      </c>
      <c r="H49" s="269">
        <v>-17.142857142857142</v>
      </c>
      <c r="I49" s="271">
        <v>630</v>
      </c>
      <c r="L49" s="38"/>
    </row>
    <row r="50" spans="2:12" s="31" customFormat="1" ht="12.95" customHeight="1" x14ac:dyDescent="0.2">
      <c r="B50" s="266" t="s">
        <v>72</v>
      </c>
      <c r="C50" s="267">
        <v>1581</v>
      </c>
      <c r="D50" s="268">
        <v>24</v>
      </c>
      <c r="E50" s="269">
        <v>1.5414258188824663</v>
      </c>
      <c r="F50" s="270">
        <v>1557</v>
      </c>
      <c r="G50" s="268">
        <v>-62</v>
      </c>
      <c r="H50" s="269">
        <v>-3.7735849056603774</v>
      </c>
      <c r="I50" s="271">
        <v>1643</v>
      </c>
      <c r="L50" s="38"/>
    </row>
    <row r="51" spans="2:12" s="31" customFormat="1" ht="12.95" customHeight="1" x14ac:dyDescent="0.2">
      <c r="B51" s="266" t="s">
        <v>73</v>
      </c>
      <c r="C51" s="267">
        <v>395</v>
      </c>
      <c r="D51" s="268">
        <v>11</v>
      </c>
      <c r="E51" s="269">
        <v>2.864583333333333</v>
      </c>
      <c r="F51" s="270">
        <v>384</v>
      </c>
      <c r="G51" s="268">
        <v>-13</v>
      </c>
      <c r="H51" s="269">
        <v>-3.1862745098039214</v>
      </c>
      <c r="I51" s="271">
        <v>408</v>
      </c>
      <c r="L51" s="38"/>
    </row>
    <row r="52" spans="2:12" s="31" customFormat="1" ht="12.95" customHeight="1" x14ac:dyDescent="0.2">
      <c r="B52" s="266" t="s">
        <v>74</v>
      </c>
      <c r="C52" s="267">
        <v>300</v>
      </c>
      <c r="D52" s="268">
        <v>44</v>
      </c>
      <c r="E52" s="269">
        <v>17.1875</v>
      </c>
      <c r="F52" s="270">
        <v>256</v>
      </c>
      <c r="G52" s="268">
        <v>-9</v>
      </c>
      <c r="H52" s="269">
        <v>-2.912621359223301</v>
      </c>
      <c r="I52" s="271">
        <v>309</v>
      </c>
      <c r="L52" s="38"/>
    </row>
    <row r="53" spans="2:12" s="31" customFormat="1" ht="12.95" customHeight="1" x14ac:dyDescent="0.2">
      <c r="B53" s="266" t="s">
        <v>75</v>
      </c>
      <c r="C53" s="267">
        <v>1899</v>
      </c>
      <c r="D53" s="268">
        <v>-16</v>
      </c>
      <c r="E53" s="269">
        <v>-0.835509138381201</v>
      </c>
      <c r="F53" s="270">
        <v>1915</v>
      </c>
      <c r="G53" s="268">
        <v>-268</v>
      </c>
      <c r="H53" s="269">
        <v>-12.367328103368711</v>
      </c>
      <c r="I53" s="271">
        <v>2167</v>
      </c>
      <c r="L53" s="38"/>
    </row>
    <row r="54" spans="2:12" s="31" customFormat="1" ht="12.95" customHeight="1" x14ac:dyDescent="0.2">
      <c r="B54" s="272" t="s">
        <v>76</v>
      </c>
      <c r="C54" s="273">
        <v>664</v>
      </c>
      <c r="D54" s="274">
        <v>6</v>
      </c>
      <c r="E54" s="275">
        <v>0.91185410334346495</v>
      </c>
      <c r="F54" s="276">
        <v>658</v>
      </c>
      <c r="G54" s="274">
        <v>-56</v>
      </c>
      <c r="H54" s="275">
        <v>-7.7777777777777777</v>
      </c>
      <c r="I54" s="277">
        <v>720</v>
      </c>
      <c r="L54" s="38"/>
    </row>
    <row r="55" spans="2:12" s="31" customFormat="1" ht="12.95" customHeight="1" x14ac:dyDescent="0.2">
      <c r="B55" s="278" t="s">
        <v>77</v>
      </c>
      <c r="C55" s="279">
        <v>8750</v>
      </c>
      <c r="D55" s="280">
        <v>74</v>
      </c>
      <c r="E55" s="281">
        <v>0.85292761641309356</v>
      </c>
      <c r="F55" s="282">
        <v>8676</v>
      </c>
      <c r="G55" s="280">
        <v>-498</v>
      </c>
      <c r="H55" s="281">
        <v>-5.3849480968858128</v>
      </c>
      <c r="I55" s="283">
        <v>9248</v>
      </c>
      <c r="L55" s="38"/>
    </row>
    <row r="56" spans="2:12" s="31" customFormat="1" ht="6" customHeight="1" x14ac:dyDescent="0.2">
      <c r="B56" s="284"/>
      <c r="C56" s="285"/>
      <c r="D56" s="286"/>
      <c r="E56" s="287"/>
      <c r="F56" s="288"/>
      <c r="G56" s="286"/>
      <c r="H56" s="287"/>
      <c r="I56" s="288"/>
      <c r="L56" s="38"/>
    </row>
    <row r="57" spans="2:12" s="31" customFormat="1" ht="12.95" customHeight="1" x14ac:dyDescent="0.2">
      <c r="B57" s="260" t="s">
        <v>78</v>
      </c>
      <c r="C57" s="261">
        <v>13861</v>
      </c>
      <c r="D57" s="262">
        <v>-1531</v>
      </c>
      <c r="E57" s="263">
        <v>-9.9467255717255725</v>
      </c>
      <c r="F57" s="264">
        <v>15392</v>
      </c>
      <c r="G57" s="262">
        <v>-569</v>
      </c>
      <c r="H57" s="263">
        <v>-3.9431739431739428</v>
      </c>
      <c r="I57" s="265">
        <v>14430</v>
      </c>
      <c r="L57" s="38"/>
    </row>
    <row r="58" spans="2:12" s="31" customFormat="1" ht="12.95" customHeight="1" x14ac:dyDescent="0.2">
      <c r="B58" s="266" t="s">
        <v>79</v>
      </c>
      <c r="C58" s="267">
        <v>2404</v>
      </c>
      <c r="D58" s="268">
        <v>-184</v>
      </c>
      <c r="E58" s="269">
        <v>-7.1097372488408039</v>
      </c>
      <c r="F58" s="270">
        <v>2588</v>
      </c>
      <c r="G58" s="268">
        <v>150</v>
      </c>
      <c r="H58" s="269">
        <v>6.6548358473824312</v>
      </c>
      <c r="I58" s="271">
        <v>2254</v>
      </c>
      <c r="L58" s="38"/>
    </row>
    <row r="59" spans="2:12" s="31" customFormat="1" ht="12.95" customHeight="1" x14ac:dyDescent="0.2">
      <c r="B59" s="266" t="s">
        <v>80</v>
      </c>
      <c r="C59" s="267">
        <v>1324</v>
      </c>
      <c r="D59" s="268">
        <v>-142</v>
      </c>
      <c r="E59" s="269">
        <v>-9.6862210095497954</v>
      </c>
      <c r="F59" s="270">
        <v>1466</v>
      </c>
      <c r="G59" s="268">
        <v>22</v>
      </c>
      <c r="H59" s="269">
        <v>1.6897081413210446</v>
      </c>
      <c r="I59" s="271">
        <v>1302</v>
      </c>
      <c r="L59" s="38"/>
    </row>
    <row r="60" spans="2:12" s="31" customFormat="1" ht="12.95" customHeight="1" x14ac:dyDescent="0.2">
      <c r="B60" s="272" t="s">
        <v>81</v>
      </c>
      <c r="C60" s="273">
        <v>2975</v>
      </c>
      <c r="D60" s="274">
        <v>-258</v>
      </c>
      <c r="E60" s="275">
        <v>-7.9802041447571916</v>
      </c>
      <c r="F60" s="276">
        <v>3233</v>
      </c>
      <c r="G60" s="274">
        <v>13</v>
      </c>
      <c r="H60" s="275">
        <v>0.43889264010803508</v>
      </c>
      <c r="I60" s="277">
        <v>2962</v>
      </c>
      <c r="L60" s="38"/>
    </row>
    <row r="61" spans="2:12" s="31" customFormat="1" ht="12.95" customHeight="1" x14ac:dyDescent="0.2">
      <c r="B61" s="278" t="s">
        <v>82</v>
      </c>
      <c r="C61" s="279">
        <v>20564</v>
      </c>
      <c r="D61" s="280">
        <v>-2115</v>
      </c>
      <c r="E61" s="281">
        <v>-9.3258080162264658</v>
      </c>
      <c r="F61" s="282">
        <v>22679</v>
      </c>
      <c r="G61" s="280">
        <v>-384</v>
      </c>
      <c r="H61" s="281">
        <v>-1.8331105594806187</v>
      </c>
      <c r="I61" s="283">
        <v>20948</v>
      </c>
      <c r="L61" s="38"/>
    </row>
    <row r="62" spans="2:12" s="31" customFormat="1" ht="6" customHeight="1" x14ac:dyDescent="0.2">
      <c r="B62" s="284"/>
      <c r="C62" s="285"/>
      <c r="D62" s="286"/>
      <c r="E62" s="287"/>
      <c r="F62" s="288"/>
      <c r="G62" s="286"/>
      <c r="H62" s="287"/>
      <c r="I62" s="288"/>
      <c r="L62" s="38"/>
    </row>
    <row r="63" spans="2:12" s="31" customFormat="1" ht="12.95" customHeight="1" x14ac:dyDescent="0.2">
      <c r="B63" s="260" t="s">
        <v>83</v>
      </c>
      <c r="C63" s="261">
        <v>7903</v>
      </c>
      <c r="D63" s="262">
        <v>202</v>
      </c>
      <c r="E63" s="263">
        <v>2.6230359693546292</v>
      </c>
      <c r="F63" s="264">
        <v>7701</v>
      </c>
      <c r="G63" s="262">
        <v>381</v>
      </c>
      <c r="H63" s="263">
        <v>5.0651422494017551</v>
      </c>
      <c r="I63" s="265">
        <v>7522</v>
      </c>
      <c r="L63" s="38"/>
    </row>
    <row r="64" spans="2:12" s="31" customFormat="1" ht="12.95" customHeight="1" x14ac:dyDescent="0.2">
      <c r="B64" s="266" t="s">
        <v>84</v>
      </c>
      <c r="C64" s="267">
        <v>2748</v>
      </c>
      <c r="D64" s="268">
        <v>21</v>
      </c>
      <c r="E64" s="269">
        <v>0.77007700770077003</v>
      </c>
      <c r="F64" s="270">
        <v>2727</v>
      </c>
      <c r="G64" s="268">
        <v>200</v>
      </c>
      <c r="H64" s="269">
        <v>7.8492935635792778</v>
      </c>
      <c r="I64" s="271">
        <v>2548</v>
      </c>
      <c r="L64" s="38"/>
    </row>
    <row r="65" spans="2:12" s="31" customFormat="1" ht="12.95" customHeight="1" x14ac:dyDescent="0.2">
      <c r="B65" s="272" t="s">
        <v>85</v>
      </c>
      <c r="C65" s="273">
        <v>11103</v>
      </c>
      <c r="D65" s="274">
        <v>290</v>
      </c>
      <c r="E65" s="275">
        <v>2.681956903726995</v>
      </c>
      <c r="F65" s="276">
        <v>10813</v>
      </c>
      <c r="G65" s="274">
        <v>1264</v>
      </c>
      <c r="H65" s="275">
        <v>12.846834027848358</v>
      </c>
      <c r="I65" s="277">
        <v>9839</v>
      </c>
      <c r="L65" s="38"/>
    </row>
    <row r="66" spans="2:12" s="31" customFormat="1" ht="12.95" customHeight="1" x14ac:dyDescent="0.2">
      <c r="B66" s="278" t="s">
        <v>86</v>
      </c>
      <c r="C66" s="279">
        <v>21754</v>
      </c>
      <c r="D66" s="280">
        <v>513</v>
      </c>
      <c r="E66" s="281">
        <v>2.4151405301068687</v>
      </c>
      <c r="F66" s="282">
        <v>21241</v>
      </c>
      <c r="G66" s="280">
        <v>1845</v>
      </c>
      <c r="H66" s="281">
        <v>9.267165603495906</v>
      </c>
      <c r="I66" s="283">
        <v>19909</v>
      </c>
      <c r="L66" s="38"/>
    </row>
    <row r="67" spans="2:12" s="31" customFormat="1" ht="6" customHeight="1" x14ac:dyDescent="0.2">
      <c r="B67" s="284"/>
      <c r="C67" s="285"/>
      <c r="D67" s="286"/>
      <c r="E67" s="287"/>
      <c r="F67" s="288"/>
      <c r="G67" s="286"/>
      <c r="H67" s="287"/>
      <c r="I67" s="288"/>
      <c r="L67" s="38"/>
    </row>
    <row r="68" spans="2:12" s="31" customFormat="1" ht="12.95" customHeight="1" x14ac:dyDescent="0.2">
      <c r="B68" s="260" t="s">
        <v>87</v>
      </c>
      <c r="C68" s="261">
        <v>3807</v>
      </c>
      <c r="D68" s="262">
        <v>-136</v>
      </c>
      <c r="E68" s="263">
        <v>-3.4491503931016991</v>
      </c>
      <c r="F68" s="264">
        <v>3943</v>
      </c>
      <c r="G68" s="262">
        <v>-145</v>
      </c>
      <c r="H68" s="263">
        <v>-3.6690283400809718</v>
      </c>
      <c r="I68" s="265">
        <v>3952</v>
      </c>
      <c r="L68" s="38"/>
    </row>
    <row r="69" spans="2:12" s="31" customFormat="1" ht="12.95" customHeight="1" x14ac:dyDescent="0.2">
      <c r="B69" s="272" t="s">
        <v>88</v>
      </c>
      <c r="C69" s="273">
        <v>2013</v>
      </c>
      <c r="D69" s="274">
        <v>-17</v>
      </c>
      <c r="E69" s="275">
        <v>-0.83743842364532006</v>
      </c>
      <c r="F69" s="276">
        <v>2030</v>
      </c>
      <c r="G69" s="274">
        <v>-49</v>
      </c>
      <c r="H69" s="275">
        <v>-2.376333656644035</v>
      </c>
      <c r="I69" s="277">
        <v>2062</v>
      </c>
      <c r="L69" s="38"/>
    </row>
    <row r="70" spans="2:12" s="31" customFormat="1" ht="12.95" customHeight="1" x14ac:dyDescent="0.2">
      <c r="B70" s="278" t="s">
        <v>89</v>
      </c>
      <c r="C70" s="279">
        <v>5820</v>
      </c>
      <c r="D70" s="280">
        <v>-153</v>
      </c>
      <c r="E70" s="281">
        <v>-2.5615268709191361</v>
      </c>
      <c r="F70" s="282">
        <v>5973</v>
      </c>
      <c r="G70" s="280">
        <v>-194</v>
      </c>
      <c r="H70" s="281">
        <v>-3.225806451612903</v>
      </c>
      <c r="I70" s="283">
        <v>6014</v>
      </c>
      <c r="L70" s="38"/>
    </row>
    <row r="71" spans="2:12" s="31" customFormat="1" ht="6" customHeight="1" x14ac:dyDescent="0.2">
      <c r="B71" s="284"/>
      <c r="C71" s="285"/>
      <c r="D71" s="286"/>
      <c r="E71" s="287"/>
      <c r="F71" s="288"/>
      <c r="G71" s="286"/>
      <c r="H71" s="287"/>
      <c r="I71" s="288"/>
      <c r="L71" s="38"/>
    </row>
    <row r="72" spans="2:12" s="31" customFormat="1" ht="12.95" customHeight="1" x14ac:dyDescent="0.2">
      <c r="B72" s="260" t="s">
        <v>90</v>
      </c>
      <c r="C72" s="261">
        <v>2052</v>
      </c>
      <c r="D72" s="262">
        <v>100</v>
      </c>
      <c r="E72" s="263">
        <v>5.1229508196721314</v>
      </c>
      <c r="F72" s="264">
        <v>1952</v>
      </c>
      <c r="G72" s="262">
        <v>-134</v>
      </c>
      <c r="H72" s="263">
        <v>-6.1299176578225065</v>
      </c>
      <c r="I72" s="265">
        <v>2186</v>
      </c>
      <c r="L72" s="38"/>
    </row>
    <row r="73" spans="2:12" s="31" customFormat="1" ht="12.95" customHeight="1" x14ac:dyDescent="0.2">
      <c r="B73" s="266" t="s">
        <v>91</v>
      </c>
      <c r="C73" s="267">
        <v>607</v>
      </c>
      <c r="D73" s="268">
        <v>19</v>
      </c>
      <c r="E73" s="269">
        <v>3.231292517006803</v>
      </c>
      <c r="F73" s="270">
        <v>588</v>
      </c>
      <c r="G73" s="268">
        <v>52</v>
      </c>
      <c r="H73" s="269">
        <v>9.3693693693693696</v>
      </c>
      <c r="I73" s="271">
        <v>555</v>
      </c>
      <c r="L73" s="38"/>
    </row>
    <row r="74" spans="2:12" s="31" customFormat="1" ht="12.95" customHeight="1" x14ac:dyDescent="0.2">
      <c r="B74" s="266" t="s">
        <v>92</v>
      </c>
      <c r="C74" s="267">
        <v>721</v>
      </c>
      <c r="D74" s="268">
        <v>12</v>
      </c>
      <c r="E74" s="269">
        <v>1.692524682651622</v>
      </c>
      <c r="F74" s="270">
        <v>709</v>
      </c>
      <c r="G74" s="268">
        <v>25</v>
      </c>
      <c r="H74" s="269">
        <v>3.5919540229885056</v>
      </c>
      <c r="I74" s="271">
        <v>696</v>
      </c>
      <c r="L74" s="38"/>
    </row>
    <row r="75" spans="2:12" s="31" customFormat="1" ht="12.95" customHeight="1" x14ac:dyDescent="0.2">
      <c r="B75" s="272" t="s">
        <v>93</v>
      </c>
      <c r="C75" s="273">
        <v>1918</v>
      </c>
      <c r="D75" s="274">
        <v>-13</v>
      </c>
      <c r="E75" s="275">
        <v>-0.67322630761263591</v>
      </c>
      <c r="F75" s="276">
        <v>1931</v>
      </c>
      <c r="G75" s="274">
        <v>-91</v>
      </c>
      <c r="H75" s="275">
        <v>-4.529616724738676</v>
      </c>
      <c r="I75" s="277">
        <v>2009</v>
      </c>
      <c r="L75" s="38"/>
    </row>
    <row r="76" spans="2:12" s="31" customFormat="1" ht="12.95" customHeight="1" x14ac:dyDescent="0.2">
      <c r="B76" s="278" t="s">
        <v>94</v>
      </c>
      <c r="C76" s="279">
        <v>5298</v>
      </c>
      <c r="D76" s="280">
        <v>118</v>
      </c>
      <c r="E76" s="281">
        <v>2.2779922779922779</v>
      </c>
      <c r="F76" s="282">
        <v>5180</v>
      </c>
      <c r="G76" s="280">
        <v>-148</v>
      </c>
      <c r="H76" s="281">
        <v>-2.7175908923980905</v>
      </c>
      <c r="I76" s="283">
        <v>5446</v>
      </c>
      <c r="L76" s="38"/>
    </row>
    <row r="77" spans="2:12" s="31" customFormat="1" ht="6" customHeight="1" x14ac:dyDescent="0.2">
      <c r="B77" s="284"/>
      <c r="C77" s="285"/>
      <c r="D77" s="286"/>
      <c r="E77" s="287"/>
      <c r="F77" s="288"/>
      <c r="G77" s="286"/>
      <c r="H77" s="287"/>
      <c r="I77" s="288"/>
      <c r="L77" s="38"/>
    </row>
    <row r="78" spans="2:12" s="31" customFormat="1" ht="12.95" customHeight="1" x14ac:dyDescent="0.2">
      <c r="B78" s="278" t="s">
        <v>95</v>
      </c>
      <c r="C78" s="279">
        <v>20490</v>
      </c>
      <c r="D78" s="280">
        <v>-1048</v>
      </c>
      <c r="E78" s="281">
        <v>-4.8658185532547122</v>
      </c>
      <c r="F78" s="282">
        <v>21538</v>
      </c>
      <c r="G78" s="280">
        <v>-1046</v>
      </c>
      <c r="H78" s="281">
        <v>-4.8569836552748891</v>
      </c>
      <c r="I78" s="283">
        <v>21536</v>
      </c>
      <c r="L78" s="38"/>
    </row>
    <row r="79" spans="2:12" s="31" customFormat="1" ht="6" customHeight="1" x14ac:dyDescent="0.2">
      <c r="B79" s="284"/>
      <c r="C79" s="285"/>
      <c r="D79" s="286"/>
      <c r="E79" s="287"/>
      <c r="F79" s="288"/>
      <c r="G79" s="286"/>
      <c r="H79" s="287"/>
      <c r="I79" s="288"/>
      <c r="L79" s="38"/>
    </row>
    <row r="80" spans="2:12" s="31" customFormat="1" ht="12.95" customHeight="1" x14ac:dyDescent="0.2">
      <c r="B80" s="278" t="s">
        <v>96</v>
      </c>
      <c r="C80" s="279">
        <v>8181</v>
      </c>
      <c r="D80" s="280">
        <v>103</v>
      </c>
      <c r="E80" s="281">
        <v>1.2750680861599406</v>
      </c>
      <c r="F80" s="282">
        <v>8078</v>
      </c>
      <c r="G80" s="280">
        <v>-529</v>
      </c>
      <c r="H80" s="281">
        <v>-6.0734787600459246</v>
      </c>
      <c r="I80" s="283">
        <v>8710</v>
      </c>
      <c r="L80" s="38"/>
    </row>
    <row r="81" spans="2:12" s="31" customFormat="1" ht="5.45" customHeight="1" x14ac:dyDescent="0.2">
      <c r="B81" s="284"/>
      <c r="C81" s="285"/>
      <c r="D81" s="286"/>
      <c r="E81" s="287"/>
      <c r="F81" s="288"/>
      <c r="G81" s="286"/>
      <c r="H81" s="287"/>
      <c r="I81" s="288"/>
      <c r="L81" s="38"/>
    </row>
    <row r="82" spans="2:12" s="31" customFormat="1" ht="12.95" customHeight="1" x14ac:dyDescent="0.2">
      <c r="B82" s="278" t="s">
        <v>97</v>
      </c>
      <c r="C82" s="279">
        <v>2981</v>
      </c>
      <c r="D82" s="280">
        <v>-13</v>
      </c>
      <c r="E82" s="281">
        <v>-0.43420173680694724</v>
      </c>
      <c r="F82" s="282">
        <v>2994</v>
      </c>
      <c r="G82" s="280">
        <v>57</v>
      </c>
      <c r="H82" s="281">
        <v>1.9493844049247606</v>
      </c>
      <c r="I82" s="283">
        <v>2924</v>
      </c>
      <c r="L82" s="38"/>
    </row>
    <row r="83" spans="2:12" s="31" customFormat="1" ht="6" customHeight="1" x14ac:dyDescent="0.2">
      <c r="B83" s="284"/>
      <c r="C83" s="285"/>
      <c r="D83" s="286"/>
      <c r="E83" s="287"/>
      <c r="F83" s="288"/>
      <c r="G83" s="286"/>
      <c r="H83" s="287"/>
      <c r="I83" s="288"/>
      <c r="L83" s="38"/>
    </row>
    <row r="84" spans="2:12" s="31" customFormat="1" ht="12.95" customHeight="1" x14ac:dyDescent="0.2">
      <c r="B84" s="260" t="s">
        <v>98</v>
      </c>
      <c r="C84" s="261">
        <v>1484</v>
      </c>
      <c r="D84" s="262">
        <v>-45</v>
      </c>
      <c r="E84" s="263">
        <v>-2.9431000654022239</v>
      </c>
      <c r="F84" s="264">
        <v>1529</v>
      </c>
      <c r="G84" s="262">
        <v>4</v>
      </c>
      <c r="H84" s="263">
        <v>0.27027027027027029</v>
      </c>
      <c r="I84" s="265">
        <v>1480</v>
      </c>
      <c r="L84" s="38"/>
    </row>
    <row r="85" spans="2:12" s="31" customFormat="1" ht="12.95" customHeight="1" x14ac:dyDescent="0.2">
      <c r="B85" s="266" t="s">
        <v>99</v>
      </c>
      <c r="C85" s="267">
        <v>5574</v>
      </c>
      <c r="D85" s="268">
        <v>-97</v>
      </c>
      <c r="E85" s="269">
        <v>-1.7104567095750307</v>
      </c>
      <c r="F85" s="270">
        <v>5671</v>
      </c>
      <c r="G85" s="268">
        <v>302</v>
      </c>
      <c r="H85" s="269">
        <v>5.7283763277693476</v>
      </c>
      <c r="I85" s="271">
        <v>5272</v>
      </c>
      <c r="L85" s="38"/>
    </row>
    <row r="86" spans="2:12" s="31" customFormat="1" ht="12.95" customHeight="1" x14ac:dyDescent="0.2">
      <c r="B86" s="272" t="s">
        <v>100</v>
      </c>
      <c r="C86" s="273">
        <v>2536</v>
      </c>
      <c r="D86" s="274">
        <v>-41</v>
      </c>
      <c r="E86" s="275">
        <v>-1.5909972836631741</v>
      </c>
      <c r="F86" s="276">
        <v>2577</v>
      </c>
      <c r="G86" s="274">
        <v>118</v>
      </c>
      <c r="H86" s="275">
        <v>4.8800661703887513</v>
      </c>
      <c r="I86" s="277">
        <v>2418</v>
      </c>
      <c r="L86" s="38"/>
    </row>
    <row r="87" spans="2:12" s="31" customFormat="1" ht="12.95" customHeight="1" x14ac:dyDescent="0.2">
      <c r="B87" s="278" t="s">
        <v>101</v>
      </c>
      <c r="C87" s="279">
        <v>9594</v>
      </c>
      <c r="D87" s="280">
        <v>-183</v>
      </c>
      <c r="E87" s="281">
        <v>-1.8717397974838907</v>
      </c>
      <c r="F87" s="282">
        <v>9777</v>
      </c>
      <c r="G87" s="280">
        <v>424</v>
      </c>
      <c r="H87" s="281">
        <v>4.623773173391494</v>
      </c>
      <c r="I87" s="283">
        <v>9170</v>
      </c>
      <c r="L87" s="38"/>
    </row>
    <row r="88" spans="2:12" s="31" customFormat="1" ht="6" customHeight="1" x14ac:dyDescent="0.2">
      <c r="B88" s="284"/>
      <c r="C88" s="285"/>
      <c r="D88" s="286"/>
      <c r="E88" s="287"/>
      <c r="F88" s="288"/>
      <c r="G88" s="286"/>
      <c r="H88" s="287"/>
      <c r="I88" s="288"/>
      <c r="L88" s="38"/>
    </row>
    <row r="89" spans="2:12" s="31" customFormat="1" ht="12.95" customHeight="1" x14ac:dyDescent="0.2">
      <c r="B89" s="278" t="s">
        <v>102</v>
      </c>
      <c r="C89" s="279">
        <v>1007</v>
      </c>
      <c r="D89" s="280">
        <v>17</v>
      </c>
      <c r="E89" s="281">
        <v>1.7171717171717171</v>
      </c>
      <c r="F89" s="282">
        <v>990</v>
      </c>
      <c r="G89" s="280">
        <v>87</v>
      </c>
      <c r="H89" s="281">
        <v>9.4565217391304337</v>
      </c>
      <c r="I89" s="283">
        <v>920</v>
      </c>
      <c r="L89" s="38"/>
    </row>
    <row r="90" spans="2:12" s="31" customFormat="1" ht="6" customHeight="1" x14ac:dyDescent="0.2">
      <c r="B90" s="284"/>
      <c r="C90" s="285"/>
      <c r="D90" s="286"/>
      <c r="E90" s="287"/>
      <c r="F90" s="288"/>
      <c r="G90" s="286"/>
      <c r="H90" s="287"/>
      <c r="I90" s="288"/>
      <c r="L90" s="38"/>
    </row>
    <row r="91" spans="2:12" s="31" customFormat="1" ht="12.95" customHeight="1" x14ac:dyDescent="0.2">
      <c r="B91" s="278" t="s">
        <v>103</v>
      </c>
      <c r="C91" s="279">
        <v>1299</v>
      </c>
      <c r="D91" s="280">
        <v>-28</v>
      </c>
      <c r="E91" s="281">
        <v>-2.110022607385079</v>
      </c>
      <c r="F91" s="282">
        <v>1327</v>
      </c>
      <c r="G91" s="280">
        <v>-112</v>
      </c>
      <c r="H91" s="281">
        <v>-7.9376328844790924</v>
      </c>
      <c r="I91" s="283">
        <v>1411</v>
      </c>
      <c r="L91" s="38"/>
    </row>
    <row r="92" spans="2:12" s="31" customFormat="1" ht="6" customHeight="1" x14ac:dyDescent="0.2">
      <c r="B92" s="284"/>
      <c r="C92" s="285"/>
      <c r="D92" s="286"/>
      <c r="E92" s="287"/>
      <c r="F92" s="288"/>
      <c r="G92" s="286"/>
      <c r="H92" s="287"/>
      <c r="I92" s="288"/>
      <c r="L92" s="38"/>
    </row>
    <row r="93" spans="2:12" s="31" customFormat="1" ht="12.95" customHeight="1" x14ac:dyDescent="0.2">
      <c r="B93" s="278" t="s">
        <v>104</v>
      </c>
      <c r="C93" s="279">
        <v>1041</v>
      </c>
      <c r="D93" s="280">
        <v>0</v>
      </c>
      <c r="E93" s="281">
        <v>0</v>
      </c>
      <c r="F93" s="282">
        <v>1041</v>
      </c>
      <c r="G93" s="280">
        <v>0</v>
      </c>
      <c r="H93" s="281">
        <v>0</v>
      </c>
      <c r="I93" s="283">
        <v>1041</v>
      </c>
      <c r="L93" s="38"/>
    </row>
    <row r="94" spans="2:12" s="31" customFormat="1" ht="6" customHeight="1" x14ac:dyDescent="0.2">
      <c r="B94" s="284"/>
      <c r="C94" s="285"/>
      <c r="D94" s="286"/>
      <c r="E94" s="287"/>
      <c r="F94" s="288"/>
      <c r="G94" s="286"/>
      <c r="H94" s="287"/>
      <c r="I94" s="288"/>
      <c r="L94" s="38"/>
    </row>
    <row r="95" spans="2:12" s="31" customFormat="1" ht="14.1" customHeight="1" x14ac:dyDescent="0.2">
      <c r="B95" s="278" t="s">
        <v>105</v>
      </c>
      <c r="C95" s="279">
        <v>196704</v>
      </c>
      <c r="D95" s="280">
        <v>-3796</v>
      </c>
      <c r="E95" s="281">
        <v>-1.8932668329177056</v>
      </c>
      <c r="F95" s="282">
        <v>200500</v>
      </c>
      <c r="G95" s="280">
        <v>-9275</v>
      </c>
      <c r="H95" s="281">
        <v>-4.5028862165560568</v>
      </c>
      <c r="I95" s="283">
        <v>205979</v>
      </c>
      <c r="L95" s="38"/>
    </row>
    <row r="117" spans="2:2" x14ac:dyDescent="0.35">
      <c r="B117" s="67" t="s">
        <v>20</v>
      </c>
    </row>
    <row r="118" spans="2:2" x14ac:dyDescent="0.35">
      <c r="B118" s="291" t="s">
        <v>116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3.140625" style="6" customWidth="1"/>
    <col min="2" max="2" width="23.140625" style="6" customWidth="1"/>
    <col min="3" max="3" width="10.28515625" style="6" customWidth="1"/>
    <col min="4" max="6" width="9.7109375" style="6" customWidth="1"/>
    <col min="7" max="8" width="8.85546875" style="6" customWidth="1"/>
    <col min="9" max="9" width="9.7109375" style="6" customWidth="1"/>
    <col min="10" max="10" width="3.140625" style="6" customWidth="1"/>
    <col min="11" max="16384" width="11.42578125" style="6"/>
  </cols>
  <sheetData>
    <row r="1" spans="1:13" s="2" customFormat="1" x14ac:dyDescent="0.3">
      <c r="B1" s="138"/>
    </row>
    <row r="2" spans="1:13" s="2" customFormat="1" x14ac:dyDescent="0.3">
      <c r="B2" s="138"/>
    </row>
    <row r="3" spans="1:13" s="2" customFormat="1" x14ac:dyDescent="0.3">
      <c r="B3" s="138"/>
    </row>
    <row r="4" spans="1:13" s="2" customFormat="1" x14ac:dyDescent="0.3">
      <c r="B4" s="138"/>
    </row>
    <row r="5" spans="1:13" s="2" customFormat="1" ht="18" customHeight="1" x14ac:dyDescent="0.3">
      <c r="A5" s="74"/>
      <c r="B5" s="75" t="s">
        <v>0</v>
      </c>
      <c r="C5" s="139"/>
      <c r="D5" s="74"/>
      <c r="E5" s="74"/>
      <c r="F5" s="74"/>
      <c r="G5" s="74"/>
      <c r="H5" s="74"/>
      <c r="I5" s="74"/>
      <c r="J5" s="74"/>
      <c r="K5" s="74"/>
    </row>
    <row r="6" spans="1:13" s="2" customFormat="1" ht="15" customHeight="1" x14ac:dyDescent="0.35">
      <c r="A6" s="235"/>
      <c r="C6" s="76"/>
      <c r="D6" s="76"/>
      <c r="E6" s="76"/>
      <c r="F6" s="76"/>
      <c r="G6" s="76"/>
      <c r="H6" s="76"/>
      <c r="I6" s="76"/>
      <c r="J6" s="76"/>
      <c r="K6" s="236"/>
      <c r="L6" s="237"/>
      <c r="M6" s="237"/>
    </row>
    <row r="7" spans="1:13" ht="18" x14ac:dyDescent="0.35">
      <c r="A7" s="78"/>
      <c r="B7" s="77" t="s">
        <v>112</v>
      </c>
      <c r="C7" s="77"/>
      <c r="D7" s="77"/>
      <c r="E7" s="77"/>
      <c r="F7" s="77"/>
      <c r="G7" s="77"/>
      <c r="H7" s="77"/>
      <c r="I7" s="77"/>
      <c r="J7" s="77"/>
      <c r="K7" s="78"/>
    </row>
    <row r="8" spans="1:13" ht="19.5" x14ac:dyDescent="0.35">
      <c r="A8" s="78"/>
      <c r="B8" s="238" t="s">
        <v>117</v>
      </c>
      <c r="C8" s="239"/>
      <c r="D8" s="239"/>
      <c r="E8" s="239"/>
      <c r="F8" s="239"/>
      <c r="G8" s="239"/>
      <c r="H8" s="239"/>
      <c r="I8" s="239"/>
      <c r="J8" s="239"/>
      <c r="K8" s="78"/>
    </row>
    <row r="9" spans="1:13" ht="5.25" customHeight="1" x14ac:dyDescent="0.3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3" ht="12.95" customHeight="1" x14ac:dyDescent="0.35">
      <c r="A10" s="78"/>
      <c r="B10" s="240"/>
      <c r="C10" s="241" t="s">
        <v>2</v>
      </c>
      <c r="D10" s="242"/>
      <c r="E10" s="243" t="s">
        <v>3</v>
      </c>
      <c r="F10" s="244"/>
      <c r="G10" s="245"/>
      <c r="H10" s="243" t="s">
        <v>4</v>
      </c>
      <c r="I10" s="246"/>
      <c r="J10" s="78"/>
    </row>
    <row r="11" spans="1:13" ht="12.95" customHeight="1" x14ac:dyDescent="0.35">
      <c r="A11" s="78"/>
      <c r="B11" s="247" t="s">
        <v>114</v>
      </c>
      <c r="C11" s="96" t="s">
        <v>5</v>
      </c>
      <c r="D11" s="248"/>
      <c r="E11" s="249" t="s">
        <v>6</v>
      </c>
      <c r="F11" s="250"/>
      <c r="G11" s="251"/>
      <c r="H11" s="249" t="s">
        <v>7</v>
      </c>
      <c r="I11" s="252"/>
      <c r="J11" s="78"/>
    </row>
    <row r="12" spans="1:13" ht="12.95" customHeight="1" x14ac:dyDescent="0.35">
      <c r="A12" s="78"/>
      <c r="B12" s="253" t="s">
        <v>115</v>
      </c>
      <c r="C12" s="254" t="s">
        <v>8</v>
      </c>
      <c r="D12" s="255" t="s">
        <v>9</v>
      </c>
      <c r="E12" s="255" t="s">
        <v>10</v>
      </c>
      <c r="F12" s="256" t="s">
        <v>8</v>
      </c>
      <c r="G12" s="255" t="s">
        <v>9</v>
      </c>
      <c r="H12" s="255" t="s">
        <v>10</v>
      </c>
      <c r="I12" s="257" t="s">
        <v>8</v>
      </c>
      <c r="J12" s="78"/>
    </row>
    <row r="13" spans="1:13" ht="6" customHeight="1" x14ac:dyDescent="0.35">
      <c r="B13" s="258"/>
      <c r="C13" s="259"/>
      <c r="D13" s="259"/>
      <c r="E13" s="259"/>
      <c r="F13" s="259"/>
      <c r="G13" s="259"/>
      <c r="H13" s="259"/>
      <c r="I13" s="259"/>
    </row>
    <row r="14" spans="1:13" s="31" customFormat="1" ht="12.95" customHeight="1" x14ac:dyDescent="0.2">
      <c r="B14" s="260" t="s">
        <v>43</v>
      </c>
      <c r="C14" s="261">
        <v>1982</v>
      </c>
      <c r="D14" s="262">
        <v>-98</v>
      </c>
      <c r="E14" s="263">
        <v>-4.7115384615384617</v>
      </c>
      <c r="F14" s="264">
        <v>2080</v>
      </c>
      <c r="G14" s="262">
        <v>-255</v>
      </c>
      <c r="H14" s="263">
        <v>-11.399195350916406</v>
      </c>
      <c r="I14" s="265">
        <v>2237</v>
      </c>
      <c r="L14" s="38"/>
    </row>
    <row r="15" spans="1:13" s="31" customFormat="1" ht="12.95" customHeight="1" x14ac:dyDescent="0.2">
      <c r="B15" s="266" t="s">
        <v>44</v>
      </c>
      <c r="C15" s="267">
        <v>4993</v>
      </c>
      <c r="D15" s="268">
        <v>53</v>
      </c>
      <c r="E15" s="269">
        <v>1.0728744939271255</v>
      </c>
      <c r="F15" s="270">
        <v>4940</v>
      </c>
      <c r="G15" s="268">
        <v>-794</v>
      </c>
      <c r="H15" s="269">
        <v>-13.720407810609988</v>
      </c>
      <c r="I15" s="271">
        <v>5787</v>
      </c>
      <c r="L15" s="38"/>
    </row>
    <row r="16" spans="1:13" s="31" customFormat="1" ht="12.95" customHeight="1" x14ac:dyDescent="0.2">
      <c r="B16" s="266" t="s">
        <v>45</v>
      </c>
      <c r="C16" s="267">
        <v>2615</v>
      </c>
      <c r="D16" s="268">
        <v>-116</v>
      </c>
      <c r="E16" s="269">
        <v>-4.2475283778835591</v>
      </c>
      <c r="F16" s="270">
        <v>2731</v>
      </c>
      <c r="G16" s="268">
        <v>-398</v>
      </c>
      <c r="H16" s="269">
        <v>-13.209425821440423</v>
      </c>
      <c r="I16" s="271">
        <v>3013</v>
      </c>
      <c r="L16" s="38"/>
    </row>
    <row r="17" spans="2:12" s="31" customFormat="1" ht="12.95" customHeight="1" x14ac:dyDescent="0.2">
      <c r="B17" s="266" t="s">
        <v>46</v>
      </c>
      <c r="C17" s="267">
        <v>3681</v>
      </c>
      <c r="D17" s="268">
        <v>58</v>
      </c>
      <c r="E17" s="269">
        <v>1.6008832459287883</v>
      </c>
      <c r="F17" s="270">
        <v>3623</v>
      </c>
      <c r="G17" s="268">
        <v>-58</v>
      </c>
      <c r="H17" s="269">
        <v>-1.5512169029152181</v>
      </c>
      <c r="I17" s="271">
        <v>3739</v>
      </c>
      <c r="L17" s="38"/>
    </row>
    <row r="18" spans="2:12" s="31" customFormat="1" ht="12.95" customHeight="1" x14ac:dyDescent="0.2">
      <c r="B18" s="266" t="s">
        <v>47</v>
      </c>
      <c r="C18" s="267">
        <v>1557</v>
      </c>
      <c r="D18" s="268">
        <v>52</v>
      </c>
      <c r="E18" s="269">
        <v>3.4551495016611296</v>
      </c>
      <c r="F18" s="270">
        <v>1505</v>
      </c>
      <c r="G18" s="268">
        <v>-190</v>
      </c>
      <c r="H18" s="269">
        <v>-10.875787063537492</v>
      </c>
      <c r="I18" s="271">
        <v>1747</v>
      </c>
      <c r="L18" s="38"/>
    </row>
    <row r="19" spans="2:12" s="31" customFormat="1" ht="12.95" customHeight="1" x14ac:dyDescent="0.2">
      <c r="B19" s="266" t="s">
        <v>48</v>
      </c>
      <c r="C19" s="267">
        <v>1981</v>
      </c>
      <c r="D19" s="268">
        <v>-143</v>
      </c>
      <c r="E19" s="269">
        <v>-6.7325800376647829</v>
      </c>
      <c r="F19" s="270">
        <v>2124</v>
      </c>
      <c r="G19" s="268">
        <v>-406</v>
      </c>
      <c r="H19" s="269">
        <v>-17.008797653958943</v>
      </c>
      <c r="I19" s="271">
        <v>2387</v>
      </c>
      <c r="L19" s="38"/>
    </row>
    <row r="20" spans="2:12" s="31" customFormat="1" ht="12.95" customHeight="1" x14ac:dyDescent="0.2">
      <c r="B20" s="266" t="s">
        <v>49</v>
      </c>
      <c r="C20" s="267">
        <v>4254</v>
      </c>
      <c r="D20" s="268">
        <v>66</v>
      </c>
      <c r="E20" s="269">
        <v>1.5759312320916905</v>
      </c>
      <c r="F20" s="270">
        <v>4188</v>
      </c>
      <c r="G20" s="268">
        <v>-620</v>
      </c>
      <c r="H20" s="269">
        <v>-12.720558063192449</v>
      </c>
      <c r="I20" s="271">
        <v>4874</v>
      </c>
      <c r="L20" s="38"/>
    </row>
    <row r="21" spans="2:12" s="31" customFormat="1" ht="12.95" customHeight="1" x14ac:dyDescent="0.2">
      <c r="B21" s="272" t="s">
        <v>50</v>
      </c>
      <c r="C21" s="273">
        <v>6722</v>
      </c>
      <c r="D21" s="274">
        <v>-71</v>
      </c>
      <c r="E21" s="275">
        <v>-1.0451935816281466</v>
      </c>
      <c r="F21" s="276">
        <v>6793</v>
      </c>
      <c r="G21" s="274">
        <v>-770</v>
      </c>
      <c r="H21" s="275">
        <v>-10.2776294714362</v>
      </c>
      <c r="I21" s="277">
        <v>7492</v>
      </c>
      <c r="L21" s="38"/>
    </row>
    <row r="22" spans="2:12" s="31" customFormat="1" ht="12.95" customHeight="1" x14ac:dyDescent="0.2">
      <c r="B22" s="278" t="s">
        <v>51</v>
      </c>
      <c r="C22" s="279">
        <v>27785</v>
      </c>
      <c r="D22" s="280">
        <v>-199</v>
      </c>
      <c r="E22" s="281">
        <v>-0.71112064036592337</v>
      </c>
      <c r="F22" s="282">
        <v>27984</v>
      </c>
      <c r="G22" s="280">
        <v>-3491</v>
      </c>
      <c r="H22" s="281">
        <v>-11.161913288144264</v>
      </c>
      <c r="I22" s="283">
        <v>31276</v>
      </c>
      <c r="L22" s="38"/>
    </row>
    <row r="23" spans="2:12" s="31" customFormat="1" ht="6" customHeight="1" x14ac:dyDescent="0.2">
      <c r="B23" s="284"/>
      <c r="C23" s="285"/>
      <c r="D23" s="286"/>
      <c r="E23" s="287"/>
      <c r="F23" s="288"/>
      <c r="G23" s="286"/>
      <c r="H23" s="287"/>
      <c r="I23" s="288"/>
      <c r="L23" s="38"/>
    </row>
    <row r="24" spans="2:12" s="31" customFormat="1" ht="12.95" customHeight="1" x14ac:dyDescent="0.2">
      <c r="B24" s="260" t="s">
        <v>52</v>
      </c>
      <c r="C24" s="261">
        <v>363</v>
      </c>
      <c r="D24" s="262">
        <v>-11</v>
      </c>
      <c r="E24" s="263">
        <v>-2.9411764705882351</v>
      </c>
      <c r="F24" s="264">
        <v>374</v>
      </c>
      <c r="G24" s="262">
        <v>-17</v>
      </c>
      <c r="H24" s="263">
        <v>-4.4736842105263159</v>
      </c>
      <c r="I24" s="265">
        <v>380</v>
      </c>
      <c r="L24" s="38"/>
    </row>
    <row r="25" spans="2:12" s="31" customFormat="1" ht="12.95" customHeight="1" x14ac:dyDescent="0.2">
      <c r="B25" s="266" t="s">
        <v>53</v>
      </c>
      <c r="C25" s="267">
        <v>214</v>
      </c>
      <c r="D25" s="268">
        <v>-3</v>
      </c>
      <c r="E25" s="269">
        <v>-1.3824884792626728</v>
      </c>
      <c r="F25" s="270">
        <v>217</v>
      </c>
      <c r="G25" s="268">
        <v>-36</v>
      </c>
      <c r="H25" s="269">
        <v>-14.399999999999999</v>
      </c>
      <c r="I25" s="271">
        <v>250</v>
      </c>
      <c r="L25" s="38"/>
    </row>
    <row r="26" spans="2:12" s="31" customFormat="1" ht="12.95" customHeight="1" x14ac:dyDescent="0.2">
      <c r="B26" s="272" t="s">
        <v>54</v>
      </c>
      <c r="C26" s="273">
        <v>1606</v>
      </c>
      <c r="D26" s="274">
        <v>-61</v>
      </c>
      <c r="E26" s="275">
        <v>-3.6592681463707262</v>
      </c>
      <c r="F26" s="276">
        <v>1667</v>
      </c>
      <c r="G26" s="274">
        <v>-21</v>
      </c>
      <c r="H26" s="275">
        <v>-1.290719114935464</v>
      </c>
      <c r="I26" s="277">
        <v>1627</v>
      </c>
      <c r="L26" s="38"/>
    </row>
    <row r="27" spans="2:12" s="31" customFormat="1" ht="12.95" customHeight="1" x14ac:dyDescent="0.2">
      <c r="B27" s="278" t="s">
        <v>55</v>
      </c>
      <c r="C27" s="279">
        <v>2183</v>
      </c>
      <c r="D27" s="280">
        <v>-75</v>
      </c>
      <c r="E27" s="281">
        <v>-3.3215234720992024</v>
      </c>
      <c r="F27" s="282">
        <v>2258</v>
      </c>
      <c r="G27" s="280">
        <v>-74</v>
      </c>
      <c r="H27" s="281">
        <v>-3.278688524590164</v>
      </c>
      <c r="I27" s="283">
        <v>2257</v>
      </c>
      <c r="L27" s="38"/>
    </row>
    <row r="28" spans="2:12" s="31" customFormat="1" ht="6" customHeight="1" x14ac:dyDescent="0.2">
      <c r="B28" s="284"/>
      <c r="C28" s="285"/>
      <c r="D28" s="286"/>
      <c r="E28" s="287"/>
      <c r="F28" s="288"/>
      <c r="G28" s="286"/>
      <c r="H28" s="287"/>
      <c r="I28" s="288"/>
      <c r="L28" s="38"/>
    </row>
    <row r="29" spans="2:12" s="31" customFormat="1" ht="12.95" customHeight="1" x14ac:dyDescent="0.2">
      <c r="B29" s="278" t="s">
        <v>56</v>
      </c>
      <c r="C29" s="279">
        <v>1905</v>
      </c>
      <c r="D29" s="280">
        <v>-77</v>
      </c>
      <c r="E29" s="281">
        <v>-3.8849646821392532</v>
      </c>
      <c r="F29" s="282">
        <v>1982</v>
      </c>
      <c r="G29" s="289">
        <v>-126</v>
      </c>
      <c r="H29" s="281">
        <v>-6.2038404726735603</v>
      </c>
      <c r="I29" s="283">
        <v>2031</v>
      </c>
      <c r="L29" s="38"/>
    </row>
    <row r="30" spans="2:12" s="31" customFormat="1" ht="6" customHeight="1" x14ac:dyDescent="0.2">
      <c r="B30" s="284"/>
      <c r="C30" s="285"/>
      <c r="D30" s="286"/>
      <c r="E30" s="287"/>
      <c r="F30" s="288"/>
      <c r="G30" s="286"/>
      <c r="H30" s="287"/>
      <c r="I30" s="288"/>
      <c r="L30" s="38"/>
    </row>
    <row r="31" spans="2:12" s="31" customFormat="1" ht="12.95" customHeight="1" x14ac:dyDescent="0.2">
      <c r="B31" s="278" t="s">
        <v>57</v>
      </c>
      <c r="C31" s="279">
        <v>1878</v>
      </c>
      <c r="D31" s="280">
        <v>197</v>
      </c>
      <c r="E31" s="281">
        <v>11.719214753123142</v>
      </c>
      <c r="F31" s="282">
        <v>1681</v>
      </c>
      <c r="G31" s="289">
        <v>1</v>
      </c>
      <c r="H31" s="281">
        <v>5.3276505061267979E-2</v>
      </c>
      <c r="I31" s="283">
        <v>1877</v>
      </c>
      <c r="L31" s="38"/>
    </row>
    <row r="32" spans="2:12" s="31" customFormat="1" ht="6" customHeight="1" x14ac:dyDescent="0.2">
      <c r="B32" s="284"/>
      <c r="C32" s="285"/>
      <c r="D32" s="286"/>
      <c r="E32" s="287"/>
      <c r="F32" s="288"/>
      <c r="G32" s="286"/>
      <c r="H32" s="287"/>
      <c r="I32" s="288"/>
      <c r="L32" s="38"/>
    </row>
    <row r="33" spans="2:12" s="31" customFormat="1" ht="12.95" customHeight="1" x14ac:dyDescent="0.2">
      <c r="B33" s="260" t="s">
        <v>58</v>
      </c>
      <c r="C33" s="261">
        <v>2294</v>
      </c>
      <c r="D33" s="262">
        <v>-63</v>
      </c>
      <c r="E33" s="263">
        <v>-2.6728892660161221</v>
      </c>
      <c r="F33" s="264">
        <v>2357</v>
      </c>
      <c r="G33" s="262">
        <v>-194</v>
      </c>
      <c r="H33" s="263">
        <v>-7.797427652733119</v>
      </c>
      <c r="I33" s="265">
        <v>2488</v>
      </c>
      <c r="L33" s="38"/>
    </row>
    <row r="34" spans="2:12" s="31" customFormat="1" ht="12.95" customHeight="1" x14ac:dyDescent="0.2">
      <c r="B34" s="290" t="s">
        <v>59</v>
      </c>
      <c r="C34" s="273">
        <v>1994</v>
      </c>
      <c r="D34" s="274">
        <v>-200</v>
      </c>
      <c r="E34" s="275">
        <v>-9.115770282588878</v>
      </c>
      <c r="F34" s="276">
        <v>2194</v>
      </c>
      <c r="G34" s="274">
        <v>-183</v>
      </c>
      <c r="H34" s="275">
        <v>-8.4060633899862189</v>
      </c>
      <c r="I34" s="277">
        <v>2177</v>
      </c>
      <c r="L34" s="38"/>
    </row>
    <row r="35" spans="2:12" s="31" customFormat="1" ht="12.95" customHeight="1" x14ac:dyDescent="0.2">
      <c r="B35" s="278" t="s">
        <v>60</v>
      </c>
      <c r="C35" s="279">
        <v>4288</v>
      </c>
      <c r="D35" s="280">
        <v>-263</v>
      </c>
      <c r="E35" s="281">
        <v>-5.7789496813887054</v>
      </c>
      <c r="F35" s="282">
        <v>4551</v>
      </c>
      <c r="G35" s="280">
        <v>-377</v>
      </c>
      <c r="H35" s="281">
        <v>-8.0814576634512338</v>
      </c>
      <c r="I35" s="283">
        <v>4665</v>
      </c>
      <c r="L35" s="38"/>
    </row>
    <row r="36" spans="2:12" s="31" customFormat="1" ht="6" customHeight="1" x14ac:dyDescent="0.2">
      <c r="B36" s="284"/>
      <c r="C36" s="285"/>
      <c r="D36" s="286"/>
      <c r="E36" s="287"/>
      <c r="F36" s="288"/>
      <c r="G36" s="286"/>
      <c r="H36" s="287"/>
      <c r="I36" s="288"/>
      <c r="L36" s="38"/>
    </row>
    <row r="37" spans="2:12" s="31" customFormat="1" ht="12.95" customHeight="1" x14ac:dyDescent="0.2">
      <c r="B37" s="278" t="s">
        <v>61</v>
      </c>
      <c r="C37" s="279">
        <v>1003</v>
      </c>
      <c r="D37" s="280">
        <v>-36</v>
      </c>
      <c r="E37" s="281">
        <v>-3.4648700673724733</v>
      </c>
      <c r="F37" s="282">
        <v>1039</v>
      </c>
      <c r="G37" s="280">
        <v>-180</v>
      </c>
      <c r="H37" s="281">
        <v>-15.215553677092139</v>
      </c>
      <c r="I37" s="283">
        <v>1183</v>
      </c>
      <c r="L37" s="38"/>
    </row>
    <row r="38" spans="2:12" s="31" customFormat="1" ht="6" customHeight="1" x14ac:dyDescent="0.2">
      <c r="B38" s="284"/>
      <c r="C38" s="285"/>
      <c r="D38" s="286"/>
      <c r="E38" s="287"/>
      <c r="F38" s="288"/>
      <c r="G38" s="286"/>
      <c r="H38" s="287"/>
      <c r="I38" s="288"/>
      <c r="L38" s="38"/>
    </row>
    <row r="39" spans="2:12" s="31" customFormat="1" ht="12.95" customHeight="1" x14ac:dyDescent="0.2">
      <c r="B39" s="260" t="s">
        <v>62</v>
      </c>
      <c r="C39" s="261">
        <v>948</v>
      </c>
      <c r="D39" s="262">
        <v>-27</v>
      </c>
      <c r="E39" s="263">
        <v>-2.7692307692307692</v>
      </c>
      <c r="F39" s="264">
        <v>975</v>
      </c>
      <c r="G39" s="262">
        <v>-76</v>
      </c>
      <c r="H39" s="263">
        <v>-7.421875</v>
      </c>
      <c r="I39" s="265">
        <v>1024</v>
      </c>
      <c r="L39" s="38"/>
    </row>
    <row r="40" spans="2:12" s="31" customFormat="1" ht="12.95" customHeight="1" x14ac:dyDescent="0.2">
      <c r="B40" s="266" t="s">
        <v>63</v>
      </c>
      <c r="C40" s="267">
        <v>1483</v>
      </c>
      <c r="D40" s="268">
        <v>-12</v>
      </c>
      <c r="E40" s="269">
        <v>-0.80267558528428085</v>
      </c>
      <c r="F40" s="270">
        <v>1495</v>
      </c>
      <c r="G40" s="268">
        <v>-174</v>
      </c>
      <c r="H40" s="269">
        <v>-10.500905250452625</v>
      </c>
      <c r="I40" s="271">
        <v>1657</v>
      </c>
      <c r="L40" s="38"/>
    </row>
    <row r="41" spans="2:12" s="31" customFormat="1" ht="12.95" customHeight="1" x14ac:dyDescent="0.2">
      <c r="B41" s="266" t="s">
        <v>64</v>
      </c>
      <c r="C41" s="267">
        <v>377</v>
      </c>
      <c r="D41" s="268">
        <v>-21</v>
      </c>
      <c r="E41" s="269">
        <v>-5.2763819095477382</v>
      </c>
      <c r="F41" s="270">
        <v>398</v>
      </c>
      <c r="G41" s="268">
        <v>-25</v>
      </c>
      <c r="H41" s="269">
        <v>-6.2189054726368163</v>
      </c>
      <c r="I41" s="271">
        <v>402</v>
      </c>
      <c r="L41" s="38"/>
    </row>
    <row r="42" spans="2:12" s="31" customFormat="1" ht="12.95" customHeight="1" x14ac:dyDescent="0.2">
      <c r="B42" s="266" t="s">
        <v>65</v>
      </c>
      <c r="C42" s="267">
        <v>394</v>
      </c>
      <c r="D42" s="268">
        <v>-33</v>
      </c>
      <c r="E42" s="269">
        <v>-7.7283372365339584</v>
      </c>
      <c r="F42" s="270">
        <v>427</v>
      </c>
      <c r="G42" s="268">
        <v>-85</v>
      </c>
      <c r="H42" s="269">
        <v>-17.745302713987474</v>
      </c>
      <c r="I42" s="271">
        <v>479</v>
      </c>
      <c r="L42" s="38"/>
    </row>
    <row r="43" spans="2:12" s="31" customFormat="1" ht="12.95" customHeight="1" x14ac:dyDescent="0.2">
      <c r="B43" s="272" t="s">
        <v>66</v>
      </c>
      <c r="C43" s="273">
        <v>1741</v>
      </c>
      <c r="D43" s="274">
        <v>-29</v>
      </c>
      <c r="E43" s="275">
        <v>-1.6384180790960452</v>
      </c>
      <c r="F43" s="276">
        <v>1770</v>
      </c>
      <c r="G43" s="274">
        <v>-86</v>
      </c>
      <c r="H43" s="275">
        <v>-4.7071702244116036</v>
      </c>
      <c r="I43" s="277">
        <v>1827</v>
      </c>
      <c r="L43" s="38"/>
    </row>
    <row r="44" spans="2:12" s="31" customFormat="1" ht="12.95" customHeight="1" x14ac:dyDescent="0.2">
      <c r="B44" s="278" t="s">
        <v>67</v>
      </c>
      <c r="C44" s="279">
        <v>4943</v>
      </c>
      <c r="D44" s="280">
        <v>-122</v>
      </c>
      <c r="E44" s="281">
        <v>-2.4086870681145114</v>
      </c>
      <c r="F44" s="282">
        <v>5065</v>
      </c>
      <c r="G44" s="280">
        <v>-446</v>
      </c>
      <c r="H44" s="281">
        <v>-8.2761180181851923</v>
      </c>
      <c r="I44" s="283">
        <v>5389</v>
      </c>
      <c r="L44" s="38"/>
    </row>
    <row r="45" spans="2:12" s="31" customFormat="1" ht="6" customHeight="1" x14ac:dyDescent="0.2">
      <c r="B45" s="284"/>
      <c r="C45" s="285"/>
      <c r="D45" s="286"/>
      <c r="E45" s="287"/>
      <c r="F45" s="288"/>
      <c r="G45" s="286"/>
      <c r="H45" s="287"/>
      <c r="I45" s="288"/>
      <c r="L45" s="38"/>
    </row>
    <row r="46" spans="2:12" s="31" customFormat="1" ht="12.95" customHeight="1" x14ac:dyDescent="0.2">
      <c r="B46" s="260" t="s">
        <v>68</v>
      </c>
      <c r="C46" s="261">
        <v>310</v>
      </c>
      <c r="D46" s="262">
        <v>-17</v>
      </c>
      <c r="E46" s="263">
        <v>-5.1987767584097861</v>
      </c>
      <c r="F46" s="264">
        <v>327</v>
      </c>
      <c r="G46" s="262">
        <v>-13</v>
      </c>
      <c r="H46" s="263">
        <v>-4.0247678018575854</v>
      </c>
      <c r="I46" s="265">
        <v>323</v>
      </c>
      <c r="L46" s="38"/>
    </row>
    <row r="47" spans="2:12" s="31" customFormat="1" ht="12.95" customHeight="1" x14ac:dyDescent="0.2">
      <c r="B47" s="266" t="s">
        <v>69</v>
      </c>
      <c r="C47" s="267">
        <v>505</v>
      </c>
      <c r="D47" s="268">
        <v>9</v>
      </c>
      <c r="E47" s="269">
        <v>1.8145161290322582</v>
      </c>
      <c r="F47" s="270">
        <v>496</v>
      </c>
      <c r="G47" s="268">
        <v>-16</v>
      </c>
      <c r="H47" s="269">
        <v>-3.0710172744721689</v>
      </c>
      <c r="I47" s="271">
        <v>521</v>
      </c>
      <c r="L47" s="38"/>
    </row>
    <row r="48" spans="2:12" s="31" customFormat="1" ht="12.95" customHeight="1" x14ac:dyDescent="0.2">
      <c r="B48" s="266" t="s">
        <v>70</v>
      </c>
      <c r="C48" s="267">
        <v>770</v>
      </c>
      <c r="D48" s="268">
        <v>-30</v>
      </c>
      <c r="E48" s="269">
        <v>-3.75</v>
      </c>
      <c r="F48" s="270">
        <v>800</v>
      </c>
      <c r="G48" s="268">
        <v>-11</v>
      </c>
      <c r="H48" s="269">
        <v>-1.4084507042253522</v>
      </c>
      <c r="I48" s="271">
        <v>781</v>
      </c>
      <c r="L48" s="38"/>
    </row>
    <row r="49" spans="2:12" s="31" customFormat="1" ht="12.95" customHeight="1" x14ac:dyDescent="0.2">
      <c r="B49" s="266" t="s">
        <v>71</v>
      </c>
      <c r="C49" s="267">
        <v>267</v>
      </c>
      <c r="D49" s="268">
        <v>-2</v>
      </c>
      <c r="E49" s="269">
        <v>-0.74349442379182151</v>
      </c>
      <c r="F49" s="270">
        <v>269</v>
      </c>
      <c r="G49" s="268">
        <v>-55</v>
      </c>
      <c r="H49" s="269">
        <v>-17.080745341614907</v>
      </c>
      <c r="I49" s="271">
        <v>322</v>
      </c>
      <c r="L49" s="38"/>
    </row>
    <row r="50" spans="2:12" s="31" customFormat="1" ht="12.95" customHeight="1" x14ac:dyDescent="0.2">
      <c r="B50" s="266" t="s">
        <v>72</v>
      </c>
      <c r="C50" s="267">
        <v>767</v>
      </c>
      <c r="D50" s="268">
        <v>21</v>
      </c>
      <c r="E50" s="269">
        <v>2.8150134048257374</v>
      </c>
      <c r="F50" s="270">
        <v>746</v>
      </c>
      <c r="G50" s="268">
        <v>-36</v>
      </c>
      <c r="H50" s="269">
        <v>-4.4831880448318806</v>
      </c>
      <c r="I50" s="271">
        <v>803</v>
      </c>
      <c r="L50" s="38"/>
    </row>
    <row r="51" spans="2:12" s="31" customFormat="1" ht="12.95" customHeight="1" x14ac:dyDescent="0.2">
      <c r="B51" s="266" t="s">
        <v>73</v>
      </c>
      <c r="C51" s="267">
        <v>181</v>
      </c>
      <c r="D51" s="268">
        <v>-13</v>
      </c>
      <c r="E51" s="269">
        <v>-6.7010309278350517</v>
      </c>
      <c r="F51" s="270">
        <v>194</v>
      </c>
      <c r="G51" s="268">
        <v>-4</v>
      </c>
      <c r="H51" s="269">
        <v>-2.1621621621621623</v>
      </c>
      <c r="I51" s="271">
        <v>185</v>
      </c>
      <c r="L51" s="38"/>
    </row>
    <row r="52" spans="2:12" s="31" customFormat="1" ht="12.95" customHeight="1" x14ac:dyDescent="0.2">
      <c r="B52" s="266" t="s">
        <v>74</v>
      </c>
      <c r="C52" s="267">
        <v>116</v>
      </c>
      <c r="D52" s="268">
        <v>9</v>
      </c>
      <c r="E52" s="269">
        <v>8.4112149532710276</v>
      </c>
      <c r="F52" s="270">
        <v>107</v>
      </c>
      <c r="G52" s="268">
        <v>-32</v>
      </c>
      <c r="H52" s="269">
        <v>-21.621621621621621</v>
      </c>
      <c r="I52" s="271">
        <v>148</v>
      </c>
      <c r="L52" s="38"/>
    </row>
    <row r="53" spans="2:12" s="31" customFormat="1" ht="12.95" customHeight="1" x14ac:dyDescent="0.2">
      <c r="B53" s="266" t="s">
        <v>75</v>
      </c>
      <c r="C53" s="267">
        <v>943</v>
      </c>
      <c r="D53" s="268">
        <v>-8</v>
      </c>
      <c r="E53" s="269">
        <v>-0.84121976866456361</v>
      </c>
      <c r="F53" s="270">
        <v>951</v>
      </c>
      <c r="G53" s="268">
        <v>-125</v>
      </c>
      <c r="H53" s="269">
        <v>-11.704119850187265</v>
      </c>
      <c r="I53" s="271">
        <v>1068</v>
      </c>
      <c r="L53" s="38"/>
    </row>
    <row r="54" spans="2:12" s="31" customFormat="1" ht="12.95" customHeight="1" x14ac:dyDescent="0.2">
      <c r="B54" s="272" t="s">
        <v>76</v>
      </c>
      <c r="C54" s="273">
        <v>331</v>
      </c>
      <c r="D54" s="274">
        <v>6</v>
      </c>
      <c r="E54" s="275">
        <v>1.8461538461538463</v>
      </c>
      <c r="F54" s="276">
        <v>325</v>
      </c>
      <c r="G54" s="274">
        <v>-28</v>
      </c>
      <c r="H54" s="275">
        <v>-7.7994428969359335</v>
      </c>
      <c r="I54" s="277">
        <v>359</v>
      </c>
      <c r="L54" s="38"/>
    </row>
    <row r="55" spans="2:12" s="31" customFormat="1" ht="12.95" customHeight="1" x14ac:dyDescent="0.2">
      <c r="B55" s="278" t="s">
        <v>77</v>
      </c>
      <c r="C55" s="279">
        <v>4190</v>
      </c>
      <c r="D55" s="280">
        <v>-25</v>
      </c>
      <c r="E55" s="281">
        <v>-0.59311981020166071</v>
      </c>
      <c r="F55" s="282">
        <v>4215</v>
      </c>
      <c r="G55" s="280">
        <v>-320</v>
      </c>
      <c r="H55" s="281">
        <v>-7.0953436807095347</v>
      </c>
      <c r="I55" s="283">
        <v>4510</v>
      </c>
      <c r="L55" s="38"/>
    </row>
    <row r="56" spans="2:12" s="31" customFormat="1" ht="6" customHeight="1" x14ac:dyDescent="0.2">
      <c r="B56" s="284"/>
      <c r="C56" s="285"/>
      <c r="D56" s="286"/>
      <c r="E56" s="287"/>
      <c r="F56" s="288"/>
      <c r="G56" s="286"/>
      <c r="H56" s="287"/>
      <c r="I56" s="288"/>
      <c r="L56" s="38"/>
    </row>
    <row r="57" spans="2:12" s="31" customFormat="1" ht="12.95" customHeight="1" x14ac:dyDescent="0.2">
      <c r="B57" s="260" t="s">
        <v>78</v>
      </c>
      <c r="C57" s="261">
        <v>6114</v>
      </c>
      <c r="D57" s="262">
        <v>-790</v>
      </c>
      <c r="E57" s="263">
        <v>-11.442641946697567</v>
      </c>
      <c r="F57" s="264">
        <v>6904</v>
      </c>
      <c r="G57" s="262">
        <v>-241</v>
      </c>
      <c r="H57" s="263">
        <v>-3.792289535798584</v>
      </c>
      <c r="I57" s="265">
        <v>6355</v>
      </c>
      <c r="L57" s="38"/>
    </row>
    <row r="58" spans="2:12" s="31" customFormat="1" ht="12.95" customHeight="1" x14ac:dyDescent="0.2">
      <c r="B58" s="266" t="s">
        <v>79</v>
      </c>
      <c r="C58" s="267">
        <v>1033</v>
      </c>
      <c r="D58" s="268">
        <v>-95</v>
      </c>
      <c r="E58" s="269">
        <v>-8.4219858156028362</v>
      </c>
      <c r="F58" s="270">
        <v>1128</v>
      </c>
      <c r="G58" s="268">
        <v>34</v>
      </c>
      <c r="H58" s="269">
        <v>3.4034034034034035</v>
      </c>
      <c r="I58" s="271">
        <v>999</v>
      </c>
      <c r="L58" s="38"/>
    </row>
    <row r="59" spans="2:12" s="31" customFormat="1" ht="12.95" customHeight="1" x14ac:dyDescent="0.2">
      <c r="B59" s="266" t="s">
        <v>80</v>
      </c>
      <c r="C59" s="267">
        <v>601</v>
      </c>
      <c r="D59" s="268">
        <v>-33</v>
      </c>
      <c r="E59" s="269">
        <v>-5.2050473186119879</v>
      </c>
      <c r="F59" s="270">
        <v>634</v>
      </c>
      <c r="G59" s="268">
        <v>-45</v>
      </c>
      <c r="H59" s="269">
        <v>-6.96594427244582</v>
      </c>
      <c r="I59" s="271">
        <v>646</v>
      </c>
      <c r="L59" s="38"/>
    </row>
    <row r="60" spans="2:12" s="31" customFormat="1" ht="12.95" customHeight="1" x14ac:dyDescent="0.2">
      <c r="B60" s="272" t="s">
        <v>81</v>
      </c>
      <c r="C60" s="273">
        <v>1370</v>
      </c>
      <c r="D60" s="274">
        <v>-136</v>
      </c>
      <c r="E60" s="275">
        <v>-9.0305444887118203</v>
      </c>
      <c r="F60" s="276">
        <v>1506</v>
      </c>
      <c r="G60" s="274">
        <v>21</v>
      </c>
      <c r="H60" s="275">
        <v>1.5567086730911788</v>
      </c>
      <c r="I60" s="277">
        <v>1349</v>
      </c>
      <c r="L60" s="38"/>
    </row>
    <row r="61" spans="2:12" s="31" customFormat="1" ht="12.95" customHeight="1" x14ac:dyDescent="0.2">
      <c r="B61" s="278" t="s">
        <v>82</v>
      </c>
      <c r="C61" s="279">
        <v>9118</v>
      </c>
      <c r="D61" s="280">
        <v>-1054</v>
      </c>
      <c r="E61" s="281">
        <v>-10.361777428234369</v>
      </c>
      <c r="F61" s="282">
        <v>10172</v>
      </c>
      <c r="G61" s="280">
        <v>-231</v>
      </c>
      <c r="H61" s="281">
        <v>-2.4708524975933255</v>
      </c>
      <c r="I61" s="283">
        <v>9349</v>
      </c>
      <c r="L61" s="38"/>
    </row>
    <row r="62" spans="2:12" s="31" customFormat="1" ht="6" customHeight="1" x14ac:dyDescent="0.2">
      <c r="B62" s="284"/>
      <c r="C62" s="285"/>
      <c r="D62" s="286"/>
      <c r="E62" s="287"/>
      <c r="F62" s="288"/>
      <c r="G62" s="286"/>
      <c r="H62" s="287"/>
      <c r="I62" s="288"/>
      <c r="L62" s="38"/>
    </row>
    <row r="63" spans="2:12" s="31" customFormat="1" ht="12.95" customHeight="1" x14ac:dyDescent="0.2">
      <c r="B63" s="260" t="s">
        <v>83</v>
      </c>
      <c r="C63" s="261">
        <v>3796</v>
      </c>
      <c r="D63" s="262">
        <v>78</v>
      </c>
      <c r="E63" s="263">
        <v>2.0979020979020979</v>
      </c>
      <c r="F63" s="264">
        <v>3718</v>
      </c>
      <c r="G63" s="262">
        <v>198</v>
      </c>
      <c r="H63" s="263">
        <v>5.5030572540300167</v>
      </c>
      <c r="I63" s="265">
        <v>3598</v>
      </c>
      <c r="L63" s="38"/>
    </row>
    <row r="64" spans="2:12" s="31" customFormat="1" ht="12.95" customHeight="1" x14ac:dyDescent="0.2">
      <c r="B64" s="266" t="s">
        <v>84</v>
      </c>
      <c r="C64" s="267">
        <v>1279</v>
      </c>
      <c r="D64" s="268">
        <v>30</v>
      </c>
      <c r="E64" s="269">
        <v>2.401921537229784</v>
      </c>
      <c r="F64" s="270">
        <v>1249</v>
      </c>
      <c r="G64" s="268">
        <v>115</v>
      </c>
      <c r="H64" s="269">
        <v>9.8797250859106533</v>
      </c>
      <c r="I64" s="271">
        <v>1164</v>
      </c>
      <c r="L64" s="38"/>
    </row>
    <row r="65" spans="2:12" s="31" customFormat="1" ht="12.95" customHeight="1" x14ac:dyDescent="0.2">
      <c r="B65" s="272" t="s">
        <v>85</v>
      </c>
      <c r="C65" s="273">
        <v>5301</v>
      </c>
      <c r="D65" s="274">
        <v>140</v>
      </c>
      <c r="E65" s="275">
        <v>2.7126525867080025</v>
      </c>
      <c r="F65" s="276">
        <v>5161</v>
      </c>
      <c r="G65" s="274">
        <v>608</v>
      </c>
      <c r="H65" s="275">
        <v>12.955465587044534</v>
      </c>
      <c r="I65" s="277">
        <v>4693</v>
      </c>
      <c r="L65" s="38"/>
    </row>
    <row r="66" spans="2:12" s="31" customFormat="1" ht="12.95" customHeight="1" x14ac:dyDescent="0.2">
      <c r="B66" s="278" t="s">
        <v>86</v>
      </c>
      <c r="C66" s="279">
        <v>10376</v>
      </c>
      <c r="D66" s="280">
        <v>248</v>
      </c>
      <c r="E66" s="281">
        <v>2.4486571879936809</v>
      </c>
      <c r="F66" s="282">
        <v>10128</v>
      </c>
      <c r="G66" s="280">
        <v>921</v>
      </c>
      <c r="H66" s="281">
        <v>9.7408778424114235</v>
      </c>
      <c r="I66" s="283">
        <v>9455</v>
      </c>
      <c r="L66" s="38"/>
    </row>
    <row r="67" spans="2:12" s="31" customFormat="1" ht="6" customHeight="1" x14ac:dyDescent="0.2">
      <c r="B67" s="284"/>
      <c r="C67" s="285"/>
      <c r="D67" s="286"/>
      <c r="E67" s="287"/>
      <c r="F67" s="288"/>
      <c r="G67" s="286"/>
      <c r="H67" s="287"/>
      <c r="I67" s="288"/>
      <c r="L67" s="38"/>
    </row>
    <row r="68" spans="2:12" s="31" customFormat="1" ht="12.95" customHeight="1" x14ac:dyDescent="0.2">
      <c r="B68" s="260" t="s">
        <v>87</v>
      </c>
      <c r="C68" s="261">
        <v>2040</v>
      </c>
      <c r="D68" s="262">
        <v>-76</v>
      </c>
      <c r="E68" s="263">
        <v>-3.5916824196597354</v>
      </c>
      <c r="F68" s="264">
        <v>2116</v>
      </c>
      <c r="G68" s="262">
        <v>-51</v>
      </c>
      <c r="H68" s="263">
        <v>-2.4390243902439024</v>
      </c>
      <c r="I68" s="265">
        <v>2091</v>
      </c>
      <c r="L68" s="38"/>
    </row>
    <row r="69" spans="2:12" s="31" customFormat="1" ht="12.95" customHeight="1" x14ac:dyDescent="0.2">
      <c r="B69" s="272" t="s">
        <v>88</v>
      </c>
      <c r="C69" s="273">
        <v>1023</v>
      </c>
      <c r="D69" s="274">
        <v>-24</v>
      </c>
      <c r="E69" s="275">
        <v>-2.2922636103151861</v>
      </c>
      <c r="F69" s="276">
        <v>1047</v>
      </c>
      <c r="G69" s="274">
        <v>18</v>
      </c>
      <c r="H69" s="275">
        <v>1.791044776119403</v>
      </c>
      <c r="I69" s="277">
        <v>1005</v>
      </c>
      <c r="L69" s="38"/>
    </row>
    <row r="70" spans="2:12" s="31" customFormat="1" ht="12.95" customHeight="1" x14ac:dyDescent="0.2">
      <c r="B70" s="278" t="s">
        <v>89</v>
      </c>
      <c r="C70" s="279">
        <v>3063</v>
      </c>
      <c r="D70" s="280">
        <v>-100</v>
      </c>
      <c r="E70" s="281">
        <v>-3.1615554852987673</v>
      </c>
      <c r="F70" s="282">
        <v>3163</v>
      </c>
      <c r="G70" s="280">
        <v>-33</v>
      </c>
      <c r="H70" s="281">
        <v>-1.0658914728682169</v>
      </c>
      <c r="I70" s="283">
        <v>3096</v>
      </c>
      <c r="L70" s="38"/>
    </row>
    <row r="71" spans="2:12" s="31" customFormat="1" ht="6" customHeight="1" x14ac:dyDescent="0.2">
      <c r="B71" s="284"/>
      <c r="C71" s="285"/>
      <c r="D71" s="286"/>
      <c r="E71" s="287"/>
      <c r="F71" s="288"/>
      <c r="G71" s="286"/>
      <c r="H71" s="287"/>
      <c r="I71" s="288"/>
      <c r="L71" s="38"/>
    </row>
    <row r="72" spans="2:12" s="31" customFormat="1" ht="12.95" customHeight="1" x14ac:dyDescent="0.2">
      <c r="B72" s="260" t="s">
        <v>90</v>
      </c>
      <c r="C72" s="261">
        <v>975</v>
      </c>
      <c r="D72" s="262">
        <v>33</v>
      </c>
      <c r="E72" s="263">
        <v>3.5031847133757963</v>
      </c>
      <c r="F72" s="264">
        <v>942</v>
      </c>
      <c r="G72" s="262">
        <v>-118</v>
      </c>
      <c r="H72" s="263">
        <v>-10.79597438243367</v>
      </c>
      <c r="I72" s="265">
        <v>1093</v>
      </c>
      <c r="L72" s="38"/>
    </row>
    <row r="73" spans="2:12" s="31" customFormat="1" ht="12.95" customHeight="1" x14ac:dyDescent="0.2">
      <c r="B73" s="266" t="s">
        <v>91</v>
      </c>
      <c r="C73" s="267">
        <v>285</v>
      </c>
      <c r="D73" s="268">
        <v>-2</v>
      </c>
      <c r="E73" s="269">
        <v>-0.69686411149825789</v>
      </c>
      <c r="F73" s="270">
        <v>287</v>
      </c>
      <c r="G73" s="268">
        <v>16</v>
      </c>
      <c r="H73" s="269">
        <v>5.9479553903345721</v>
      </c>
      <c r="I73" s="271">
        <v>269</v>
      </c>
      <c r="L73" s="38"/>
    </row>
    <row r="74" spans="2:12" s="31" customFormat="1" ht="12.95" customHeight="1" x14ac:dyDescent="0.2">
      <c r="B74" s="266" t="s">
        <v>92</v>
      </c>
      <c r="C74" s="267">
        <v>324</v>
      </c>
      <c r="D74" s="268">
        <v>3</v>
      </c>
      <c r="E74" s="269">
        <v>0.93457943925233633</v>
      </c>
      <c r="F74" s="270">
        <v>321</v>
      </c>
      <c r="G74" s="268">
        <v>-3</v>
      </c>
      <c r="H74" s="269">
        <v>-0.91743119266055051</v>
      </c>
      <c r="I74" s="271">
        <v>327</v>
      </c>
      <c r="L74" s="38"/>
    </row>
    <row r="75" spans="2:12" s="31" customFormat="1" ht="12.95" customHeight="1" x14ac:dyDescent="0.2">
      <c r="B75" s="272" t="s">
        <v>93</v>
      </c>
      <c r="C75" s="273">
        <v>882</v>
      </c>
      <c r="D75" s="274">
        <v>-31</v>
      </c>
      <c r="E75" s="275">
        <v>-3.3953997809419496</v>
      </c>
      <c r="F75" s="276">
        <v>913</v>
      </c>
      <c r="G75" s="274">
        <v>-82</v>
      </c>
      <c r="H75" s="275">
        <v>-8.5062240663900415</v>
      </c>
      <c r="I75" s="277">
        <v>964</v>
      </c>
      <c r="L75" s="38"/>
    </row>
    <row r="76" spans="2:12" s="31" customFormat="1" ht="12.95" customHeight="1" x14ac:dyDescent="0.2">
      <c r="B76" s="278" t="s">
        <v>94</v>
      </c>
      <c r="C76" s="279">
        <v>2466</v>
      </c>
      <c r="D76" s="280">
        <v>3</v>
      </c>
      <c r="E76" s="281">
        <v>0.12180267965895249</v>
      </c>
      <c r="F76" s="282">
        <v>2463</v>
      </c>
      <c r="G76" s="280">
        <v>-187</v>
      </c>
      <c r="H76" s="281">
        <v>-7.0486241990199776</v>
      </c>
      <c r="I76" s="283">
        <v>2653</v>
      </c>
      <c r="L76" s="38"/>
    </row>
    <row r="77" spans="2:12" s="31" customFormat="1" ht="6" customHeight="1" x14ac:dyDescent="0.2">
      <c r="B77" s="284"/>
      <c r="C77" s="285"/>
      <c r="D77" s="286"/>
      <c r="E77" s="287"/>
      <c r="F77" s="288"/>
      <c r="G77" s="286"/>
      <c r="H77" s="287"/>
      <c r="I77" s="288"/>
      <c r="L77" s="38"/>
    </row>
    <row r="78" spans="2:12" s="31" customFormat="1" ht="12.95" customHeight="1" x14ac:dyDescent="0.2">
      <c r="B78" s="278" t="s">
        <v>95</v>
      </c>
      <c r="C78" s="279">
        <v>9552</v>
      </c>
      <c r="D78" s="280">
        <v>-647</v>
      </c>
      <c r="E78" s="281">
        <v>-6.3437591920776537</v>
      </c>
      <c r="F78" s="282">
        <v>10199</v>
      </c>
      <c r="G78" s="280">
        <v>-582</v>
      </c>
      <c r="H78" s="281">
        <v>-5.7430432208407343</v>
      </c>
      <c r="I78" s="283">
        <v>10134</v>
      </c>
      <c r="L78" s="38"/>
    </row>
    <row r="79" spans="2:12" s="31" customFormat="1" ht="6" customHeight="1" x14ac:dyDescent="0.2">
      <c r="B79" s="284"/>
      <c r="C79" s="285"/>
      <c r="D79" s="286"/>
      <c r="E79" s="287"/>
      <c r="F79" s="288"/>
      <c r="G79" s="286"/>
      <c r="H79" s="287"/>
      <c r="I79" s="288"/>
      <c r="L79" s="38"/>
    </row>
    <row r="80" spans="2:12" s="31" customFormat="1" ht="12.95" customHeight="1" x14ac:dyDescent="0.2">
      <c r="B80" s="278" t="s">
        <v>96</v>
      </c>
      <c r="C80" s="279">
        <v>4002</v>
      </c>
      <c r="D80" s="280">
        <v>57</v>
      </c>
      <c r="E80" s="281">
        <v>1.4448669201520912</v>
      </c>
      <c r="F80" s="282">
        <v>3945</v>
      </c>
      <c r="G80" s="280">
        <v>-284</v>
      </c>
      <c r="H80" s="281">
        <v>-6.6262249183387771</v>
      </c>
      <c r="I80" s="283">
        <v>4286</v>
      </c>
      <c r="L80" s="38"/>
    </row>
    <row r="81" spans="2:12" s="31" customFormat="1" ht="5.45" customHeight="1" x14ac:dyDescent="0.2">
      <c r="B81" s="284"/>
      <c r="C81" s="285"/>
      <c r="D81" s="286"/>
      <c r="E81" s="287"/>
      <c r="F81" s="288"/>
      <c r="G81" s="286"/>
      <c r="H81" s="287"/>
      <c r="I81" s="288"/>
      <c r="L81" s="38"/>
    </row>
    <row r="82" spans="2:12" s="31" customFormat="1" ht="12.95" customHeight="1" x14ac:dyDescent="0.2">
      <c r="B82" s="278" t="s">
        <v>97</v>
      </c>
      <c r="C82" s="279">
        <v>1471</v>
      </c>
      <c r="D82" s="280">
        <v>3</v>
      </c>
      <c r="E82" s="281">
        <v>0.20435967302452315</v>
      </c>
      <c r="F82" s="282">
        <v>1468</v>
      </c>
      <c r="G82" s="280">
        <v>64</v>
      </c>
      <c r="H82" s="281">
        <v>4.5486851457000714</v>
      </c>
      <c r="I82" s="283">
        <v>1407</v>
      </c>
      <c r="L82" s="38"/>
    </row>
    <row r="83" spans="2:12" s="31" customFormat="1" ht="6" customHeight="1" x14ac:dyDescent="0.2">
      <c r="B83" s="284"/>
      <c r="C83" s="285"/>
      <c r="D83" s="286"/>
      <c r="E83" s="287"/>
      <c r="F83" s="288"/>
      <c r="G83" s="286"/>
      <c r="H83" s="287"/>
      <c r="I83" s="288"/>
      <c r="L83" s="38"/>
    </row>
    <row r="84" spans="2:12" s="31" customFormat="1" ht="12.95" customHeight="1" x14ac:dyDescent="0.2">
      <c r="B84" s="260" t="s">
        <v>98</v>
      </c>
      <c r="C84" s="261">
        <v>704</v>
      </c>
      <c r="D84" s="262">
        <v>-21</v>
      </c>
      <c r="E84" s="263">
        <v>-2.896551724137931</v>
      </c>
      <c r="F84" s="264">
        <v>725</v>
      </c>
      <c r="G84" s="262">
        <v>36</v>
      </c>
      <c r="H84" s="263">
        <v>5.3892215568862278</v>
      </c>
      <c r="I84" s="265">
        <v>668</v>
      </c>
      <c r="L84" s="38"/>
    </row>
    <row r="85" spans="2:12" s="31" customFormat="1" ht="12.95" customHeight="1" x14ac:dyDescent="0.2">
      <c r="B85" s="266" t="s">
        <v>99</v>
      </c>
      <c r="C85" s="267">
        <v>2508</v>
      </c>
      <c r="D85" s="268">
        <v>-76</v>
      </c>
      <c r="E85" s="269">
        <v>-2.9411764705882351</v>
      </c>
      <c r="F85" s="270">
        <v>2584</v>
      </c>
      <c r="G85" s="268">
        <v>44</v>
      </c>
      <c r="H85" s="269">
        <v>1.7857142857142856</v>
      </c>
      <c r="I85" s="271">
        <v>2464</v>
      </c>
      <c r="L85" s="38"/>
    </row>
    <row r="86" spans="2:12" s="31" customFormat="1" ht="12.95" customHeight="1" x14ac:dyDescent="0.2">
      <c r="B86" s="272" t="s">
        <v>100</v>
      </c>
      <c r="C86" s="273">
        <v>1183</v>
      </c>
      <c r="D86" s="274">
        <v>-33</v>
      </c>
      <c r="E86" s="275">
        <v>-2.7138157894736845</v>
      </c>
      <c r="F86" s="276">
        <v>1216</v>
      </c>
      <c r="G86" s="274">
        <v>51</v>
      </c>
      <c r="H86" s="275">
        <v>4.5053003533568905</v>
      </c>
      <c r="I86" s="277">
        <v>1132</v>
      </c>
      <c r="L86" s="38"/>
    </row>
    <row r="87" spans="2:12" s="31" customFormat="1" ht="12.95" customHeight="1" x14ac:dyDescent="0.2">
      <c r="B87" s="278" t="s">
        <v>101</v>
      </c>
      <c r="C87" s="279">
        <v>4395</v>
      </c>
      <c r="D87" s="280">
        <v>-130</v>
      </c>
      <c r="E87" s="281">
        <v>-2.8729281767955803</v>
      </c>
      <c r="F87" s="282">
        <v>4525</v>
      </c>
      <c r="G87" s="280">
        <v>131</v>
      </c>
      <c r="H87" s="281">
        <v>3.072232645403377</v>
      </c>
      <c r="I87" s="283">
        <v>4264</v>
      </c>
      <c r="L87" s="38"/>
    </row>
    <row r="88" spans="2:12" s="31" customFormat="1" ht="6" customHeight="1" x14ac:dyDescent="0.2">
      <c r="B88" s="284"/>
      <c r="C88" s="285"/>
      <c r="D88" s="286"/>
      <c r="E88" s="287"/>
      <c r="F88" s="288"/>
      <c r="G88" s="286"/>
      <c r="H88" s="287"/>
      <c r="I88" s="288"/>
      <c r="L88" s="38"/>
    </row>
    <row r="89" spans="2:12" s="31" customFormat="1" ht="12.95" customHeight="1" x14ac:dyDescent="0.2">
      <c r="B89" s="278" t="s">
        <v>102</v>
      </c>
      <c r="C89" s="279">
        <v>468</v>
      </c>
      <c r="D89" s="280">
        <v>-1</v>
      </c>
      <c r="E89" s="281">
        <v>-0.21321961620469082</v>
      </c>
      <c r="F89" s="282">
        <v>469</v>
      </c>
      <c r="G89" s="280">
        <v>45</v>
      </c>
      <c r="H89" s="281">
        <v>10.638297872340425</v>
      </c>
      <c r="I89" s="283">
        <v>423</v>
      </c>
      <c r="L89" s="38"/>
    </row>
    <row r="90" spans="2:12" s="31" customFormat="1" ht="6" customHeight="1" x14ac:dyDescent="0.2">
      <c r="B90" s="284"/>
      <c r="C90" s="285"/>
      <c r="D90" s="286"/>
      <c r="E90" s="287"/>
      <c r="F90" s="288"/>
      <c r="G90" s="286"/>
      <c r="H90" s="287"/>
      <c r="I90" s="288"/>
      <c r="L90" s="38"/>
    </row>
    <row r="91" spans="2:12" s="31" customFormat="1" ht="12.95" customHeight="1" x14ac:dyDescent="0.2">
      <c r="B91" s="278" t="s">
        <v>103</v>
      </c>
      <c r="C91" s="279">
        <v>658</v>
      </c>
      <c r="D91" s="280">
        <v>-25</v>
      </c>
      <c r="E91" s="281">
        <v>-3.6603221083455346</v>
      </c>
      <c r="F91" s="282">
        <v>683</v>
      </c>
      <c r="G91" s="280">
        <v>-78</v>
      </c>
      <c r="H91" s="281">
        <v>-10.597826086956522</v>
      </c>
      <c r="I91" s="283">
        <v>736</v>
      </c>
      <c r="L91" s="38"/>
    </row>
    <row r="92" spans="2:12" s="31" customFormat="1" ht="6" customHeight="1" x14ac:dyDescent="0.2">
      <c r="B92" s="284"/>
      <c r="C92" s="285"/>
      <c r="D92" s="286"/>
      <c r="E92" s="287"/>
      <c r="F92" s="288"/>
      <c r="G92" s="286"/>
      <c r="H92" s="287"/>
      <c r="I92" s="288"/>
      <c r="L92" s="38"/>
    </row>
    <row r="93" spans="2:12" s="31" customFormat="1" ht="12.95" customHeight="1" x14ac:dyDescent="0.2">
      <c r="B93" s="278" t="s">
        <v>104</v>
      </c>
      <c r="C93" s="279">
        <v>574</v>
      </c>
      <c r="D93" s="280">
        <v>8</v>
      </c>
      <c r="E93" s="281">
        <v>1.4134275618374559</v>
      </c>
      <c r="F93" s="282">
        <v>566</v>
      </c>
      <c r="G93" s="280">
        <v>2</v>
      </c>
      <c r="H93" s="281">
        <v>0.34965034965034963</v>
      </c>
      <c r="I93" s="283">
        <v>572</v>
      </c>
      <c r="L93" s="38"/>
    </row>
    <row r="94" spans="2:12" s="31" customFormat="1" ht="6" customHeight="1" x14ac:dyDescent="0.2">
      <c r="B94" s="284"/>
      <c r="C94" s="285"/>
      <c r="D94" s="286"/>
      <c r="E94" s="287"/>
      <c r="F94" s="288"/>
      <c r="G94" s="286"/>
      <c r="H94" s="287"/>
      <c r="I94" s="288"/>
      <c r="L94" s="38"/>
    </row>
    <row r="95" spans="2:12" s="31" customFormat="1" ht="14.1" customHeight="1" x14ac:dyDescent="0.2">
      <c r="B95" s="278" t="s">
        <v>105</v>
      </c>
      <c r="C95" s="279">
        <v>94318</v>
      </c>
      <c r="D95" s="280">
        <v>-2238</v>
      </c>
      <c r="E95" s="281">
        <v>-2.3178259248518995</v>
      </c>
      <c r="F95" s="282">
        <v>96556</v>
      </c>
      <c r="G95" s="280">
        <v>-5245</v>
      </c>
      <c r="H95" s="281">
        <v>-5.2680212528750641</v>
      </c>
      <c r="I95" s="283">
        <v>99563</v>
      </c>
      <c r="L95" s="38"/>
    </row>
    <row r="117" spans="2:2" x14ac:dyDescent="0.35">
      <c r="B117" s="67" t="s">
        <v>20</v>
      </c>
    </row>
    <row r="118" spans="2:2" x14ac:dyDescent="0.35">
      <c r="B118" s="291" t="s">
        <v>116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3.140625" style="6" customWidth="1"/>
    <col min="2" max="2" width="23.140625" style="6" customWidth="1"/>
    <col min="3" max="3" width="10.28515625" style="6" customWidth="1"/>
    <col min="4" max="6" width="9.7109375" style="6" customWidth="1"/>
    <col min="7" max="8" width="8.85546875" style="6" customWidth="1"/>
    <col min="9" max="9" width="9.7109375" style="6" customWidth="1"/>
    <col min="10" max="10" width="3.140625" style="6" customWidth="1"/>
    <col min="11" max="16384" width="11.42578125" style="6"/>
  </cols>
  <sheetData>
    <row r="1" spans="1:13" s="2" customFormat="1" x14ac:dyDescent="0.3">
      <c r="B1" s="138"/>
    </row>
    <row r="2" spans="1:13" s="2" customFormat="1" x14ac:dyDescent="0.3">
      <c r="B2" s="138"/>
    </row>
    <row r="3" spans="1:13" s="2" customFormat="1" x14ac:dyDescent="0.3">
      <c r="B3" s="138"/>
    </row>
    <row r="4" spans="1:13" s="2" customFormat="1" x14ac:dyDescent="0.3">
      <c r="B4" s="138"/>
    </row>
    <row r="5" spans="1:13" s="2" customFormat="1" ht="18" customHeight="1" x14ac:dyDescent="0.3">
      <c r="A5" s="74"/>
      <c r="B5" s="75" t="s">
        <v>0</v>
      </c>
      <c r="C5" s="139"/>
      <c r="D5" s="74"/>
      <c r="E5" s="74"/>
      <c r="F5" s="74"/>
      <c r="G5" s="74"/>
      <c r="H5" s="74"/>
      <c r="I5" s="74"/>
      <c r="J5" s="74"/>
      <c r="K5" s="74"/>
    </row>
    <row r="6" spans="1:13" s="2" customFormat="1" ht="15" customHeight="1" x14ac:dyDescent="0.35">
      <c r="A6" s="235"/>
      <c r="C6" s="76"/>
      <c r="D6" s="76"/>
      <c r="E6" s="76"/>
      <c r="F6" s="76"/>
      <c r="G6" s="76"/>
      <c r="H6" s="76"/>
      <c r="I6" s="76"/>
      <c r="J6" s="76"/>
      <c r="K6" s="236"/>
      <c r="L6" s="237"/>
      <c r="M6" s="237"/>
    </row>
    <row r="7" spans="1:13" ht="18" x14ac:dyDescent="0.35">
      <c r="A7" s="78"/>
      <c r="B7" s="77" t="s">
        <v>112</v>
      </c>
      <c r="C7" s="77"/>
      <c r="D7" s="77"/>
      <c r="E7" s="77"/>
      <c r="F7" s="77"/>
      <c r="G7" s="77"/>
      <c r="H7" s="77"/>
      <c r="I7" s="77"/>
      <c r="J7" s="77"/>
      <c r="K7" s="78"/>
    </row>
    <row r="8" spans="1:13" ht="19.5" x14ac:dyDescent="0.35">
      <c r="A8" s="78"/>
      <c r="B8" s="238" t="s">
        <v>118</v>
      </c>
      <c r="C8" s="239"/>
      <c r="D8" s="239"/>
      <c r="E8" s="239"/>
      <c r="F8" s="239"/>
      <c r="G8" s="239"/>
      <c r="H8" s="239"/>
      <c r="I8" s="239"/>
      <c r="J8" s="239"/>
      <c r="K8" s="78"/>
    </row>
    <row r="9" spans="1:13" ht="5.25" customHeight="1" x14ac:dyDescent="0.3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3" ht="12.95" customHeight="1" x14ac:dyDescent="0.35">
      <c r="A10" s="78"/>
      <c r="B10" s="240"/>
      <c r="C10" s="241" t="s">
        <v>2</v>
      </c>
      <c r="D10" s="242"/>
      <c r="E10" s="243" t="s">
        <v>3</v>
      </c>
      <c r="F10" s="244"/>
      <c r="G10" s="245"/>
      <c r="H10" s="243" t="s">
        <v>4</v>
      </c>
      <c r="I10" s="246"/>
      <c r="J10" s="78"/>
    </row>
    <row r="11" spans="1:13" ht="12.95" customHeight="1" x14ac:dyDescent="0.35">
      <c r="A11" s="78"/>
      <c r="B11" s="247" t="s">
        <v>114</v>
      </c>
      <c r="C11" s="96" t="s">
        <v>5</v>
      </c>
      <c r="D11" s="248"/>
      <c r="E11" s="249" t="s">
        <v>6</v>
      </c>
      <c r="F11" s="250"/>
      <c r="G11" s="251"/>
      <c r="H11" s="249" t="s">
        <v>7</v>
      </c>
      <c r="I11" s="252"/>
      <c r="J11" s="78"/>
    </row>
    <row r="12" spans="1:13" ht="12.95" customHeight="1" x14ac:dyDescent="0.35">
      <c r="A12" s="78"/>
      <c r="B12" s="253" t="s">
        <v>115</v>
      </c>
      <c r="C12" s="254" t="s">
        <v>8</v>
      </c>
      <c r="D12" s="255" t="s">
        <v>9</v>
      </c>
      <c r="E12" s="255" t="s">
        <v>10</v>
      </c>
      <c r="F12" s="256" t="s">
        <v>8</v>
      </c>
      <c r="G12" s="255" t="s">
        <v>9</v>
      </c>
      <c r="H12" s="255" t="s">
        <v>10</v>
      </c>
      <c r="I12" s="257" t="s">
        <v>8</v>
      </c>
      <c r="J12" s="78"/>
    </row>
    <row r="13" spans="1:13" ht="6" customHeight="1" x14ac:dyDescent="0.35">
      <c r="B13" s="258"/>
      <c r="C13" s="259"/>
      <c r="D13" s="259"/>
      <c r="E13" s="259"/>
      <c r="F13" s="259"/>
      <c r="G13" s="259"/>
      <c r="H13" s="259"/>
      <c r="I13" s="259"/>
    </row>
    <row r="14" spans="1:13" s="31" customFormat="1" ht="12.95" customHeight="1" x14ac:dyDescent="0.2">
      <c r="B14" s="260" t="s">
        <v>43</v>
      </c>
      <c r="C14" s="261">
        <v>2195</v>
      </c>
      <c r="D14" s="262">
        <v>-49</v>
      </c>
      <c r="E14" s="263">
        <v>-2.1836007130124777</v>
      </c>
      <c r="F14" s="264">
        <v>2244</v>
      </c>
      <c r="G14" s="262">
        <v>-148</v>
      </c>
      <c r="H14" s="263">
        <v>-6.3166880068288522</v>
      </c>
      <c r="I14" s="265">
        <v>2343</v>
      </c>
      <c r="L14" s="38"/>
    </row>
    <row r="15" spans="1:13" s="31" customFormat="1" ht="12.95" customHeight="1" x14ac:dyDescent="0.2">
      <c r="B15" s="266" t="s">
        <v>44</v>
      </c>
      <c r="C15" s="267">
        <v>4971</v>
      </c>
      <c r="D15" s="268">
        <v>48</v>
      </c>
      <c r="E15" s="269">
        <v>0.97501523461304085</v>
      </c>
      <c r="F15" s="270">
        <v>4923</v>
      </c>
      <c r="G15" s="268">
        <v>-530</v>
      </c>
      <c r="H15" s="269">
        <v>-9.6346118887475001</v>
      </c>
      <c r="I15" s="271">
        <v>5501</v>
      </c>
      <c r="L15" s="38"/>
    </row>
    <row r="16" spans="1:13" s="31" customFormat="1" ht="12.95" customHeight="1" x14ac:dyDescent="0.2">
      <c r="B16" s="266" t="s">
        <v>45</v>
      </c>
      <c r="C16" s="267">
        <v>2287</v>
      </c>
      <c r="D16" s="268">
        <v>-199</v>
      </c>
      <c r="E16" s="269">
        <v>-8.0048270313757044</v>
      </c>
      <c r="F16" s="270">
        <v>2486</v>
      </c>
      <c r="G16" s="268">
        <v>-296</v>
      </c>
      <c r="H16" s="269">
        <v>-11.459543166860241</v>
      </c>
      <c r="I16" s="271">
        <v>2583</v>
      </c>
      <c r="L16" s="38"/>
    </row>
    <row r="17" spans="2:12" s="31" customFormat="1" ht="12.95" customHeight="1" x14ac:dyDescent="0.2">
      <c r="B17" s="266" t="s">
        <v>46</v>
      </c>
      <c r="C17" s="267">
        <v>3416</v>
      </c>
      <c r="D17" s="268">
        <v>-73</v>
      </c>
      <c r="E17" s="269">
        <v>-2.0922900544568646</v>
      </c>
      <c r="F17" s="270">
        <v>3489</v>
      </c>
      <c r="G17" s="268">
        <v>-233</v>
      </c>
      <c r="H17" s="269">
        <v>-6.3853110441216776</v>
      </c>
      <c r="I17" s="271">
        <v>3649</v>
      </c>
      <c r="L17" s="38"/>
    </row>
    <row r="18" spans="2:12" s="31" customFormat="1" ht="12.95" customHeight="1" x14ac:dyDescent="0.2">
      <c r="B18" s="266" t="s">
        <v>47</v>
      </c>
      <c r="C18" s="267">
        <v>1768</v>
      </c>
      <c r="D18" s="268">
        <v>86</v>
      </c>
      <c r="E18" s="269">
        <v>5.1129607609988108</v>
      </c>
      <c r="F18" s="270">
        <v>1682</v>
      </c>
      <c r="G18" s="268">
        <v>-80</v>
      </c>
      <c r="H18" s="269">
        <v>-4.329004329004329</v>
      </c>
      <c r="I18" s="271">
        <v>1848</v>
      </c>
      <c r="L18" s="38"/>
    </row>
    <row r="19" spans="2:12" s="31" customFormat="1" ht="12.95" customHeight="1" x14ac:dyDescent="0.2">
      <c r="B19" s="266" t="s">
        <v>48</v>
      </c>
      <c r="C19" s="267">
        <v>1475</v>
      </c>
      <c r="D19" s="268">
        <v>-391</v>
      </c>
      <c r="E19" s="269">
        <v>-20.95391211146838</v>
      </c>
      <c r="F19" s="270">
        <v>1866</v>
      </c>
      <c r="G19" s="268">
        <v>-424</v>
      </c>
      <c r="H19" s="269">
        <v>-22.327540810953135</v>
      </c>
      <c r="I19" s="271">
        <v>1899</v>
      </c>
      <c r="L19" s="38"/>
    </row>
    <row r="20" spans="2:12" s="31" customFormat="1" ht="12.95" customHeight="1" x14ac:dyDescent="0.2">
      <c r="B20" s="266" t="s">
        <v>49</v>
      </c>
      <c r="C20" s="267">
        <v>4838</v>
      </c>
      <c r="D20" s="268">
        <v>104</v>
      </c>
      <c r="E20" s="269">
        <v>2.1968736797634136</v>
      </c>
      <c r="F20" s="270">
        <v>4734</v>
      </c>
      <c r="G20" s="268">
        <v>-654</v>
      </c>
      <c r="H20" s="269">
        <v>-11.908230152949745</v>
      </c>
      <c r="I20" s="271">
        <v>5492</v>
      </c>
      <c r="L20" s="38"/>
    </row>
    <row r="21" spans="2:12" s="31" customFormat="1" ht="12.95" customHeight="1" x14ac:dyDescent="0.2">
      <c r="B21" s="272" t="s">
        <v>50</v>
      </c>
      <c r="C21" s="273">
        <v>6854</v>
      </c>
      <c r="D21" s="274">
        <v>-99</v>
      </c>
      <c r="E21" s="275">
        <v>-1.4238458219473609</v>
      </c>
      <c r="F21" s="276">
        <v>6953</v>
      </c>
      <c r="G21" s="274">
        <v>-763</v>
      </c>
      <c r="H21" s="275">
        <v>-10.017067086779571</v>
      </c>
      <c r="I21" s="277">
        <v>7617</v>
      </c>
      <c r="L21" s="38"/>
    </row>
    <row r="22" spans="2:12" s="31" customFormat="1" ht="12.95" customHeight="1" x14ac:dyDescent="0.2">
      <c r="B22" s="278" t="s">
        <v>51</v>
      </c>
      <c r="C22" s="279">
        <v>27804</v>
      </c>
      <c r="D22" s="280">
        <v>-573</v>
      </c>
      <c r="E22" s="281">
        <v>-2.0192409345596785</v>
      </c>
      <c r="F22" s="282">
        <v>28377</v>
      </c>
      <c r="G22" s="280">
        <v>-3128</v>
      </c>
      <c r="H22" s="281">
        <v>-10.112504849346955</v>
      </c>
      <c r="I22" s="283">
        <v>30932</v>
      </c>
      <c r="L22" s="38"/>
    </row>
    <row r="23" spans="2:12" s="31" customFormat="1" ht="6" customHeight="1" x14ac:dyDescent="0.2">
      <c r="B23" s="284"/>
      <c r="C23" s="285"/>
      <c r="D23" s="286"/>
      <c r="E23" s="287"/>
      <c r="F23" s="288"/>
      <c r="G23" s="286"/>
      <c r="H23" s="287"/>
      <c r="I23" s="288"/>
      <c r="L23" s="38"/>
    </row>
    <row r="24" spans="2:12" s="31" customFormat="1" ht="12.95" customHeight="1" x14ac:dyDescent="0.2">
      <c r="B24" s="260" t="s">
        <v>52</v>
      </c>
      <c r="C24" s="261">
        <v>406</v>
      </c>
      <c r="D24" s="262">
        <v>-40</v>
      </c>
      <c r="E24" s="263">
        <v>-8.9686098654708513</v>
      </c>
      <c r="F24" s="264">
        <v>446</v>
      </c>
      <c r="G24" s="262">
        <v>-75</v>
      </c>
      <c r="H24" s="263">
        <v>-15.592515592515593</v>
      </c>
      <c r="I24" s="265">
        <v>481</v>
      </c>
      <c r="L24" s="38"/>
    </row>
    <row r="25" spans="2:12" s="31" customFormat="1" ht="12.95" customHeight="1" x14ac:dyDescent="0.2">
      <c r="B25" s="266" t="s">
        <v>53</v>
      </c>
      <c r="C25" s="267">
        <v>257</v>
      </c>
      <c r="D25" s="268">
        <v>-8</v>
      </c>
      <c r="E25" s="269">
        <v>-3.0188679245283021</v>
      </c>
      <c r="F25" s="270">
        <v>265</v>
      </c>
      <c r="G25" s="268">
        <v>-32</v>
      </c>
      <c r="H25" s="269">
        <v>-11.072664359861593</v>
      </c>
      <c r="I25" s="271">
        <v>289</v>
      </c>
      <c r="L25" s="38"/>
    </row>
    <row r="26" spans="2:12" s="31" customFormat="1" ht="12.95" customHeight="1" x14ac:dyDescent="0.2">
      <c r="B26" s="272" t="s">
        <v>54</v>
      </c>
      <c r="C26" s="273">
        <v>1936</v>
      </c>
      <c r="D26" s="274">
        <v>39</v>
      </c>
      <c r="E26" s="275">
        <v>2.0558777016341589</v>
      </c>
      <c r="F26" s="276">
        <v>1897</v>
      </c>
      <c r="G26" s="274">
        <v>57</v>
      </c>
      <c r="H26" s="275">
        <v>3.0335284725918044</v>
      </c>
      <c r="I26" s="277">
        <v>1879</v>
      </c>
      <c r="L26" s="38"/>
    </row>
    <row r="27" spans="2:12" s="31" customFormat="1" ht="12.95" customHeight="1" x14ac:dyDescent="0.2">
      <c r="B27" s="278" t="s">
        <v>55</v>
      </c>
      <c r="C27" s="279">
        <v>2599</v>
      </c>
      <c r="D27" s="280">
        <v>-9</v>
      </c>
      <c r="E27" s="281">
        <v>-0.34509202453987731</v>
      </c>
      <c r="F27" s="282">
        <v>2608</v>
      </c>
      <c r="G27" s="280">
        <v>-50</v>
      </c>
      <c r="H27" s="281">
        <v>-1.8875047187617968</v>
      </c>
      <c r="I27" s="283">
        <v>2649</v>
      </c>
      <c r="L27" s="38"/>
    </row>
    <row r="28" spans="2:12" s="31" customFormat="1" ht="6" customHeight="1" x14ac:dyDescent="0.2">
      <c r="B28" s="284"/>
      <c r="C28" s="285"/>
      <c r="D28" s="286"/>
      <c r="E28" s="287"/>
      <c r="F28" s="288"/>
      <c r="G28" s="286"/>
      <c r="H28" s="287"/>
      <c r="I28" s="288"/>
      <c r="L28" s="38"/>
    </row>
    <row r="29" spans="2:12" s="31" customFormat="1" ht="12.95" customHeight="1" x14ac:dyDescent="0.2">
      <c r="B29" s="278" t="s">
        <v>56</v>
      </c>
      <c r="C29" s="279">
        <v>2238</v>
      </c>
      <c r="D29" s="280">
        <v>-98</v>
      </c>
      <c r="E29" s="281">
        <v>-4.1952054794520546</v>
      </c>
      <c r="F29" s="282">
        <v>2336</v>
      </c>
      <c r="G29" s="289">
        <v>-176</v>
      </c>
      <c r="H29" s="281">
        <v>-7.2908036454018221</v>
      </c>
      <c r="I29" s="283">
        <v>2414</v>
      </c>
      <c r="L29" s="38"/>
    </row>
    <row r="30" spans="2:12" s="31" customFormat="1" ht="6" customHeight="1" x14ac:dyDescent="0.2">
      <c r="B30" s="284"/>
      <c r="C30" s="285"/>
      <c r="D30" s="286"/>
      <c r="E30" s="287"/>
      <c r="F30" s="288"/>
      <c r="G30" s="286"/>
      <c r="H30" s="287"/>
      <c r="I30" s="288"/>
      <c r="L30" s="38"/>
    </row>
    <row r="31" spans="2:12" s="31" customFormat="1" ht="12.95" customHeight="1" x14ac:dyDescent="0.2">
      <c r="B31" s="278" t="s">
        <v>57</v>
      </c>
      <c r="C31" s="279">
        <v>2315</v>
      </c>
      <c r="D31" s="280">
        <v>311</v>
      </c>
      <c r="E31" s="281">
        <v>15.518962075848302</v>
      </c>
      <c r="F31" s="282">
        <v>2004</v>
      </c>
      <c r="G31" s="289">
        <v>149</v>
      </c>
      <c r="H31" s="281">
        <v>6.8790397045244687</v>
      </c>
      <c r="I31" s="283">
        <v>2166</v>
      </c>
      <c r="L31" s="38"/>
    </row>
    <row r="32" spans="2:12" s="31" customFormat="1" ht="6" customHeight="1" x14ac:dyDescent="0.2">
      <c r="B32" s="284"/>
      <c r="C32" s="285"/>
      <c r="D32" s="286"/>
      <c r="E32" s="287"/>
      <c r="F32" s="288"/>
      <c r="G32" s="286"/>
      <c r="H32" s="287"/>
      <c r="I32" s="288"/>
      <c r="L32" s="38"/>
    </row>
    <row r="33" spans="2:12" s="31" customFormat="1" ht="12.95" customHeight="1" x14ac:dyDescent="0.2">
      <c r="B33" s="260" t="s">
        <v>58</v>
      </c>
      <c r="C33" s="261">
        <v>2647</v>
      </c>
      <c r="D33" s="262">
        <v>-32</v>
      </c>
      <c r="E33" s="263">
        <v>-1.194475550578574</v>
      </c>
      <c r="F33" s="264">
        <v>2679</v>
      </c>
      <c r="G33" s="262">
        <v>-312</v>
      </c>
      <c r="H33" s="263">
        <v>-10.544102737411286</v>
      </c>
      <c r="I33" s="265">
        <v>2959</v>
      </c>
      <c r="L33" s="38"/>
    </row>
    <row r="34" spans="2:12" s="31" customFormat="1" ht="12.95" customHeight="1" x14ac:dyDescent="0.2">
      <c r="B34" s="290" t="s">
        <v>59</v>
      </c>
      <c r="C34" s="273">
        <v>2417</v>
      </c>
      <c r="D34" s="274">
        <v>16</v>
      </c>
      <c r="E34" s="275">
        <v>0.66638900458142447</v>
      </c>
      <c r="F34" s="276">
        <v>2401</v>
      </c>
      <c r="G34" s="274">
        <v>-29</v>
      </c>
      <c r="H34" s="275">
        <v>-1.1856091578086672</v>
      </c>
      <c r="I34" s="277">
        <v>2446</v>
      </c>
      <c r="L34" s="38"/>
    </row>
    <row r="35" spans="2:12" s="31" customFormat="1" ht="12.95" customHeight="1" x14ac:dyDescent="0.2">
      <c r="B35" s="278" t="s">
        <v>60</v>
      </c>
      <c r="C35" s="279">
        <v>5064</v>
      </c>
      <c r="D35" s="280">
        <v>-16</v>
      </c>
      <c r="E35" s="281">
        <v>-0.31496062992125984</v>
      </c>
      <c r="F35" s="282">
        <v>5080</v>
      </c>
      <c r="G35" s="280">
        <v>-341</v>
      </c>
      <c r="H35" s="281">
        <v>-6.3089731729879732</v>
      </c>
      <c r="I35" s="283">
        <v>5405</v>
      </c>
      <c r="L35" s="38"/>
    </row>
    <row r="36" spans="2:12" s="31" customFormat="1" ht="6" customHeight="1" x14ac:dyDescent="0.2">
      <c r="B36" s="284"/>
      <c r="C36" s="285"/>
      <c r="D36" s="286"/>
      <c r="E36" s="287"/>
      <c r="F36" s="288"/>
      <c r="G36" s="286"/>
      <c r="H36" s="287"/>
      <c r="I36" s="288"/>
      <c r="L36" s="38"/>
    </row>
    <row r="37" spans="2:12" s="31" customFormat="1" ht="12.95" customHeight="1" x14ac:dyDescent="0.2">
      <c r="B37" s="278" t="s">
        <v>61</v>
      </c>
      <c r="C37" s="279">
        <v>1046</v>
      </c>
      <c r="D37" s="280">
        <v>-60</v>
      </c>
      <c r="E37" s="281">
        <v>-5.4249547920433994</v>
      </c>
      <c r="F37" s="282">
        <v>1106</v>
      </c>
      <c r="G37" s="280">
        <v>-301</v>
      </c>
      <c r="H37" s="281">
        <v>-22.345953971789161</v>
      </c>
      <c r="I37" s="283">
        <v>1347</v>
      </c>
      <c r="L37" s="38"/>
    </row>
    <row r="38" spans="2:12" s="31" customFormat="1" ht="6" customHeight="1" x14ac:dyDescent="0.2">
      <c r="B38" s="284"/>
      <c r="C38" s="285"/>
      <c r="D38" s="286"/>
      <c r="E38" s="287"/>
      <c r="F38" s="288"/>
      <c r="G38" s="286"/>
      <c r="H38" s="287"/>
      <c r="I38" s="288"/>
      <c r="L38" s="38"/>
    </row>
    <row r="39" spans="2:12" s="31" customFormat="1" ht="12.95" customHeight="1" x14ac:dyDescent="0.2">
      <c r="B39" s="260" t="s">
        <v>62</v>
      </c>
      <c r="C39" s="261">
        <v>900</v>
      </c>
      <c r="D39" s="262">
        <v>6</v>
      </c>
      <c r="E39" s="263">
        <v>0.67114093959731547</v>
      </c>
      <c r="F39" s="264">
        <v>894</v>
      </c>
      <c r="G39" s="262">
        <v>-24</v>
      </c>
      <c r="H39" s="263">
        <v>-2.5974025974025974</v>
      </c>
      <c r="I39" s="265">
        <v>924</v>
      </c>
      <c r="L39" s="38"/>
    </row>
    <row r="40" spans="2:12" s="31" customFormat="1" ht="12.95" customHeight="1" x14ac:dyDescent="0.2">
      <c r="B40" s="266" t="s">
        <v>63</v>
      </c>
      <c r="C40" s="267">
        <v>1335</v>
      </c>
      <c r="D40" s="268">
        <v>8</v>
      </c>
      <c r="E40" s="269">
        <v>0.60286360211002266</v>
      </c>
      <c r="F40" s="270">
        <v>1327</v>
      </c>
      <c r="G40" s="268">
        <v>-26</v>
      </c>
      <c r="H40" s="269">
        <v>-1.9103600293901544</v>
      </c>
      <c r="I40" s="271">
        <v>1361</v>
      </c>
      <c r="L40" s="38"/>
    </row>
    <row r="41" spans="2:12" s="31" customFormat="1" ht="12.95" customHeight="1" x14ac:dyDescent="0.2">
      <c r="B41" s="266" t="s">
        <v>64</v>
      </c>
      <c r="C41" s="267">
        <v>423</v>
      </c>
      <c r="D41" s="268">
        <v>19</v>
      </c>
      <c r="E41" s="269">
        <v>4.7029702970297027</v>
      </c>
      <c r="F41" s="270">
        <v>404</v>
      </c>
      <c r="G41" s="268">
        <v>-30</v>
      </c>
      <c r="H41" s="269">
        <v>-6.6225165562913908</v>
      </c>
      <c r="I41" s="271">
        <v>453</v>
      </c>
      <c r="L41" s="38"/>
    </row>
    <row r="42" spans="2:12" s="31" customFormat="1" ht="12.95" customHeight="1" x14ac:dyDescent="0.2">
      <c r="B42" s="266" t="s">
        <v>65</v>
      </c>
      <c r="C42" s="267">
        <v>487</v>
      </c>
      <c r="D42" s="268">
        <v>-43</v>
      </c>
      <c r="E42" s="269">
        <v>-8.1132075471698109</v>
      </c>
      <c r="F42" s="270">
        <v>530</v>
      </c>
      <c r="G42" s="268">
        <v>-75</v>
      </c>
      <c r="H42" s="269">
        <v>-13.345195729537366</v>
      </c>
      <c r="I42" s="271">
        <v>562</v>
      </c>
      <c r="L42" s="38"/>
    </row>
    <row r="43" spans="2:12" s="31" customFormat="1" ht="12.95" customHeight="1" x14ac:dyDescent="0.2">
      <c r="B43" s="272" t="s">
        <v>66</v>
      </c>
      <c r="C43" s="273">
        <v>1729</v>
      </c>
      <c r="D43" s="274">
        <v>-51</v>
      </c>
      <c r="E43" s="275">
        <v>-2.8651685393258424</v>
      </c>
      <c r="F43" s="276">
        <v>1780</v>
      </c>
      <c r="G43" s="274">
        <v>-82</v>
      </c>
      <c r="H43" s="275">
        <v>-4.5278851463279954</v>
      </c>
      <c r="I43" s="277">
        <v>1811</v>
      </c>
      <c r="L43" s="38"/>
    </row>
    <row r="44" spans="2:12" s="31" customFormat="1" ht="12.95" customHeight="1" x14ac:dyDescent="0.2">
      <c r="B44" s="278" t="s">
        <v>67</v>
      </c>
      <c r="C44" s="279">
        <v>4874</v>
      </c>
      <c r="D44" s="280">
        <v>-61</v>
      </c>
      <c r="E44" s="281">
        <v>-1.2360688956433636</v>
      </c>
      <c r="F44" s="282">
        <v>4935</v>
      </c>
      <c r="G44" s="280">
        <v>-237</v>
      </c>
      <c r="H44" s="281">
        <v>-4.6370573273332027</v>
      </c>
      <c r="I44" s="283">
        <v>5111</v>
      </c>
      <c r="L44" s="38"/>
    </row>
    <row r="45" spans="2:12" s="31" customFormat="1" ht="6" customHeight="1" x14ac:dyDescent="0.2">
      <c r="B45" s="284"/>
      <c r="C45" s="285"/>
      <c r="D45" s="286"/>
      <c r="E45" s="287"/>
      <c r="F45" s="288"/>
      <c r="G45" s="286"/>
      <c r="H45" s="287"/>
      <c r="I45" s="288"/>
      <c r="L45" s="38"/>
    </row>
    <row r="46" spans="2:12" s="31" customFormat="1" ht="12.95" customHeight="1" x14ac:dyDescent="0.2">
      <c r="B46" s="260" t="s">
        <v>68</v>
      </c>
      <c r="C46" s="261">
        <v>357</v>
      </c>
      <c r="D46" s="262">
        <v>2</v>
      </c>
      <c r="E46" s="263">
        <v>0.56338028169014087</v>
      </c>
      <c r="F46" s="264">
        <v>355</v>
      </c>
      <c r="G46" s="262">
        <v>15</v>
      </c>
      <c r="H46" s="263">
        <v>4.3859649122807012</v>
      </c>
      <c r="I46" s="265">
        <v>342</v>
      </c>
      <c r="L46" s="38"/>
    </row>
    <row r="47" spans="2:12" s="31" customFormat="1" ht="12.95" customHeight="1" x14ac:dyDescent="0.2">
      <c r="B47" s="266" t="s">
        <v>69</v>
      </c>
      <c r="C47" s="267">
        <v>627</v>
      </c>
      <c r="D47" s="268">
        <v>16</v>
      </c>
      <c r="E47" s="269">
        <v>2.6186579378068742</v>
      </c>
      <c r="F47" s="270">
        <v>611</v>
      </c>
      <c r="G47" s="268">
        <v>7</v>
      </c>
      <c r="H47" s="269">
        <v>1.129032258064516</v>
      </c>
      <c r="I47" s="271">
        <v>620</v>
      </c>
      <c r="L47" s="38"/>
    </row>
    <row r="48" spans="2:12" s="31" customFormat="1" ht="12.95" customHeight="1" x14ac:dyDescent="0.2">
      <c r="B48" s="266" t="s">
        <v>70</v>
      </c>
      <c r="C48" s="267">
        <v>820</v>
      </c>
      <c r="D48" s="268">
        <v>35</v>
      </c>
      <c r="E48" s="269">
        <v>4.4585987261146496</v>
      </c>
      <c r="F48" s="270">
        <v>785</v>
      </c>
      <c r="G48" s="268">
        <v>36</v>
      </c>
      <c r="H48" s="269">
        <v>4.591836734693878</v>
      </c>
      <c r="I48" s="271">
        <v>784</v>
      </c>
      <c r="L48" s="38"/>
    </row>
    <row r="49" spans="2:12" s="31" customFormat="1" ht="12.95" customHeight="1" x14ac:dyDescent="0.2">
      <c r="B49" s="266" t="s">
        <v>71</v>
      </c>
      <c r="C49" s="267">
        <v>255</v>
      </c>
      <c r="D49" s="268">
        <v>-8</v>
      </c>
      <c r="E49" s="269">
        <v>-3.041825095057034</v>
      </c>
      <c r="F49" s="270">
        <v>263</v>
      </c>
      <c r="G49" s="268">
        <v>-53</v>
      </c>
      <c r="H49" s="269">
        <v>-17.20779220779221</v>
      </c>
      <c r="I49" s="271">
        <v>308</v>
      </c>
      <c r="L49" s="38"/>
    </row>
    <row r="50" spans="2:12" s="31" customFormat="1" ht="12.95" customHeight="1" x14ac:dyDescent="0.2">
      <c r="B50" s="266" t="s">
        <v>72</v>
      </c>
      <c r="C50" s="267">
        <v>814</v>
      </c>
      <c r="D50" s="268">
        <v>3</v>
      </c>
      <c r="E50" s="269">
        <v>0.36991368680641185</v>
      </c>
      <c r="F50" s="270">
        <v>811</v>
      </c>
      <c r="G50" s="268">
        <v>-26</v>
      </c>
      <c r="H50" s="269">
        <v>-3.0952380952380953</v>
      </c>
      <c r="I50" s="271">
        <v>840</v>
      </c>
      <c r="L50" s="38"/>
    </row>
    <row r="51" spans="2:12" s="31" customFormat="1" ht="12.95" customHeight="1" x14ac:dyDescent="0.2">
      <c r="B51" s="266" t="s">
        <v>73</v>
      </c>
      <c r="C51" s="267">
        <v>214</v>
      </c>
      <c r="D51" s="268">
        <v>24</v>
      </c>
      <c r="E51" s="269">
        <v>12.631578947368421</v>
      </c>
      <c r="F51" s="270">
        <v>190</v>
      </c>
      <c r="G51" s="268">
        <v>-9</v>
      </c>
      <c r="H51" s="269">
        <v>-4.0358744394618835</v>
      </c>
      <c r="I51" s="271">
        <v>223</v>
      </c>
      <c r="L51" s="38"/>
    </row>
    <row r="52" spans="2:12" s="31" customFormat="1" ht="12.95" customHeight="1" x14ac:dyDescent="0.2">
      <c r="B52" s="266" t="s">
        <v>74</v>
      </c>
      <c r="C52" s="267">
        <v>184</v>
      </c>
      <c r="D52" s="268">
        <v>35</v>
      </c>
      <c r="E52" s="269">
        <v>23.48993288590604</v>
      </c>
      <c r="F52" s="270">
        <v>149</v>
      </c>
      <c r="G52" s="268">
        <v>23</v>
      </c>
      <c r="H52" s="269">
        <v>14.285714285714285</v>
      </c>
      <c r="I52" s="271">
        <v>161</v>
      </c>
      <c r="L52" s="38"/>
    </row>
    <row r="53" spans="2:12" s="31" customFormat="1" ht="12.95" customHeight="1" x14ac:dyDescent="0.2">
      <c r="B53" s="266" t="s">
        <v>75</v>
      </c>
      <c r="C53" s="267">
        <v>956</v>
      </c>
      <c r="D53" s="268">
        <v>-8</v>
      </c>
      <c r="E53" s="269">
        <v>-0.82987551867219922</v>
      </c>
      <c r="F53" s="270">
        <v>964</v>
      </c>
      <c r="G53" s="268">
        <v>-143</v>
      </c>
      <c r="H53" s="269">
        <v>-13.011828935395814</v>
      </c>
      <c r="I53" s="271">
        <v>1099</v>
      </c>
      <c r="L53" s="38"/>
    </row>
    <row r="54" spans="2:12" s="31" customFormat="1" ht="12.95" customHeight="1" x14ac:dyDescent="0.2">
      <c r="B54" s="272" t="s">
        <v>76</v>
      </c>
      <c r="C54" s="273">
        <v>333</v>
      </c>
      <c r="D54" s="274">
        <v>0</v>
      </c>
      <c r="E54" s="275">
        <v>0</v>
      </c>
      <c r="F54" s="276">
        <v>333</v>
      </c>
      <c r="G54" s="274">
        <v>-28</v>
      </c>
      <c r="H54" s="275">
        <v>-7.7562326869806091</v>
      </c>
      <c r="I54" s="277">
        <v>361</v>
      </c>
      <c r="L54" s="38"/>
    </row>
    <row r="55" spans="2:12" s="31" customFormat="1" ht="12.95" customHeight="1" x14ac:dyDescent="0.2">
      <c r="B55" s="278" t="s">
        <v>77</v>
      </c>
      <c r="C55" s="279">
        <v>4560</v>
      </c>
      <c r="D55" s="280">
        <v>99</v>
      </c>
      <c r="E55" s="281">
        <v>2.2192333557498318</v>
      </c>
      <c r="F55" s="282">
        <v>4461</v>
      </c>
      <c r="G55" s="280">
        <v>-178</v>
      </c>
      <c r="H55" s="281">
        <v>-3.7568594343604897</v>
      </c>
      <c r="I55" s="283">
        <v>4738</v>
      </c>
      <c r="L55" s="38"/>
    </row>
    <row r="56" spans="2:12" s="31" customFormat="1" ht="6" customHeight="1" x14ac:dyDescent="0.2">
      <c r="B56" s="284"/>
      <c r="C56" s="285"/>
      <c r="D56" s="286"/>
      <c r="E56" s="287"/>
      <c r="F56" s="288"/>
      <c r="G56" s="286"/>
      <c r="H56" s="287"/>
      <c r="I56" s="288"/>
      <c r="L56" s="38"/>
    </row>
    <row r="57" spans="2:12" s="31" customFormat="1" ht="12.95" customHeight="1" x14ac:dyDescent="0.2">
      <c r="B57" s="260" t="s">
        <v>78</v>
      </c>
      <c r="C57" s="261">
        <v>7747</v>
      </c>
      <c r="D57" s="262">
        <v>-741</v>
      </c>
      <c r="E57" s="263">
        <v>-8.7299717247879354</v>
      </c>
      <c r="F57" s="264">
        <v>8488</v>
      </c>
      <c r="G57" s="262">
        <v>-328</v>
      </c>
      <c r="H57" s="263">
        <v>-4.0619195046439627</v>
      </c>
      <c r="I57" s="265">
        <v>8075</v>
      </c>
      <c r="L57" s="38"/>
    </row>
    <row r="58" spans="2:12" s="31" customFormat="1" ht="12.95" customHeight="1" x14ac:dyDescent="0.2">
      <c r="B58" s="266" t="s">
        <v>79</v>
      </c>
      <c r="C58" s="267">
        <v>1371</v>
      </c>
      <c r="D58" s="268">
        <v>-89</v>
      </c>
      <c r="E58" s="269">
        <v>-6.095890410958904</v>
      </c>
      <c r="F58" s="270">
        <v>1460</v>
      </c>
      <c r="G58" s="268">
        <v>116</v>
      </c>
      <c r="H58" s="269">
        <v>9.243027888446214</v>
      </c>
      <c r="I58" s="271">
        <v>1255</v>
      </c>
      <c r="L58" s="38"/>
    </row>
    <row r="59" spans="2:12" s="31" customFormat="1" ht="12.95" customHeight="1" x14ac:dyDescent="0.2">
      <c r="B59" s="266" t="s">
        <v>80</v>
      </c>
      <c r="C59" s="267">
        <v>723</v>
      </c>
      <c r="D59" s="268">
        <v>-109</v>
      </c>
      <c r="E59" s="269">
        <v>-13.100961538461538</v>
      </c>
      <c r="F59" s="270">
        <v>832</v>
      </c>
      <c r="G59" s="268">
        <v>67</v>
      </c>
      <c r="H59" s="269">
        <v>10.213414634146341</v>
      </c>
      <c r="I59" s="271">
        <v>656</v>
      </c>
      <c r="L59" s="38"/>
    </row>
    <row r="60" spans="2:12" s="31" customFormat="1" ht="12.95" customHeight="1" x14ac:dyDescent="0.2">
      <c r="B60" s="272" t="s">
        <v>81</v>
      </c>
      <c r="C60" s="273">
        <v>1605</v>
      </c>
      <c r="D60" s="274">
        <v>-122</v>
      </c>
      <c r="E60" s="275">
        <v>-7.0642733063115237</v>
      </c>
      <c r="F60" s="276">
        <v>1727</v>
      </c>
      <c r="G60" s="274">
        <v>-8</v>
      </c>
      <c r="H60" s="275">
        <v>-0.49597024178549287</v>
      </c>
      <c r="I60" s="277">
        <v>1613</v>
      </c>
      <c r="L60" s="38"/>
    </row>
    <row r="61" spans="2:12" s="31" customFormat="1" ht="12.95" customHeight="1" x14ac:dyDescent="0.2">
      <c r="B61" s="278" t="s">
        <v>82</v>
      </c>
      <c r="C61" s="279">
        <v>11446</v>
      </c>
      <c r="D61" s="280">
        <v>-1061</v>
      </c>
      <c r="E61" s="281">
        <v>-8.4832493803470062</v>
      </c>
      <c r="F61" s="282">
        <v>12507</v>
      </c>
      <c r="G61" s="280">
        <v>-153</v>
      </c>
      <c r="H61" s="281">
        <v>-1.3190792309681869</v>
      </c>
      <c r="I61" s="283">
        <v>11599</v>
      </c>
      <c r="L61" s="38"/>
    </row>
    <row r="62" spans="2:12" s="31" customFormat="1" ht="6" customHeight="1" x14ac:dyDescent="0.2">
      <c r="B62" s="284"/>
      <c r="C62" s="285"/>
      <c r="D62" s="286"/>
      <c r="E62" s="287"/>
      <c r="F62" s="288"/>
      <c r="G62" s="286"/>
      <c r="H62" s="287"/>
      <c r="I62" s="288"/>
      <c r="L62" s="38"/>
    </row>
    <row r="63" spans="2:12" s="31" customFormat="1" ht="12.95" customHeight="1" x14ac:dyDescent="0.2">
      <c r="B63" s="260" t="s">
        <v>83</v>
      </c>
      <c r="C63" s="261">
        <v>4107</v>
      </c>
      <c r="D63" s="262">
        <v>124</v>
      </c>
      <c r="E63" s="263">
        <v>3.1132312327391416</v>
      </c>
      <c r="F63" s="264">
        <v>3983</v>
      </c>
      <c r="G63" s="262">
        <v>183</v>
      </c>
      <c r="H63" s="263">
        <v>4.6636085626911319</v>
      </c>
      <c r="I63" s="265">
        <v>3924</v>
      </c>
      <c r="L63" s="38"/>
    </row>
    <row r="64" spans="2:12" s="31" customFormat="1" ht="12.95" customHeight="1" x14ac:dyDescent="0.2">
      <c r="B64" s="266" t="s">
        <v>84</v>
      </c>
      <c r="C64" s="267">
        <v>1469</v>
      </c>
      <c r="D64" s="268">
        <v>-9</v>
      </c>
      <c r="E64" s="269">
        <v>-0.60893098782138022</v>
      </c>
      <c r="F64" s="270">
        <v>1478</v>
      </c>
      <c r="G64" s="268">
        <v>85</v>
      </c>
      <c r="H64" s="269">
        <v>6.1416184971098264</v>
      </c>
      <c r="I64" s="271">
        <v>1384</v>
      </c>
      <c r="L64" s="38"/>
    </row>
    <row r="65" spans="2:12" s="31" customFormat="1" ht="12.95" customHeight="1" x14ac:dyDescent="0.2">
      <c r="B65" s="272" t="s">
        <v>85</v>
      </c>
      <c r="C65" s="273">
        <v>5802</v>
      </c>
      <c r="D65" s="274">
        <v>150</v>
      </c>
      <c r="E65" s="275">
        <v>2.6539278131634823</v>
      </c>
      <c r="F65" s="276">
        <v>5652</v>
      </c>
      <c r="G65" s="274">
        <v>656</v>
      </c>
      <c r="H65" s="275">
        <v>12.747765254566653</v>
      </c>
      <c r="I65" s="277">
        <v>5146</v>
      </c>
      <c r="L65" s="38"/>
    </row>
    <row r="66" spans="2:12" s="31" customFormat="1" ht="12.95" customHeight="1" x14ac:dyDescent="0.2">
      <c r="B66" s="278" t="s">
        <v>86</v>
      </c>
      <c r="C66" s="279">
        <v>11378</v>
      </c>
      <c r="D66" s="280">
        <v>265</v>
      </c>
      <c r="E66" s="281">
        <v>2.3845946189147846</v>
      </c>
      <c r="F66" s="282">
        <v>11113</v>
      </c>
      <c r="G66" s="280">
        <v>924</v>
      </c>
      <c r="H66" s="281">
        <v>8.8387220202793184</v>
      </c>
      <c r="I66" s="283">
        <v>10454</v>
      </c>
      <c r="L66" s="38"/>
    </row>
    <row r="67" spans="2:12" s="31" customFormat="1" ht="6" customHeight="1" x14ac:dyDescent="0.2">
      <c r="B67" s="284"/>
      <c r="C67" s="285"/>
      <c r="D67" s="286"/>
      <c r="E67" s="287"/>
      <c r="F67" s="288"/>
      <c r="G67" s="286"/>
      <c r="H67" s="287"/>
      <c r="I67" s="288"/>
      <c r="L67" s="38"/>
    </row>
    <row r="68" spans="2:12" s="31" customFormat="1" ht="12.95" customHeight="1" x14ac:dyDescent="0.2">
      <c r="B68" s="260" t="s">
        <v>87</v>
      </c>
      <c r="C68" s="261">
        <v>1767</v>
      </c>
      <c r="D68" s="262">
        <v>-60</v>
      </c>
      <c r="E68" s="263">
        <v>-3.284072249589491</v>
      </c>
      <c r="F68" s="264">
        <v>1827</v>
      </c>
      <c r="G68" s="262">
        <v>-94</v>
      </c>
      <c r="H68" s="263">
        <v>-5.0510478237506717</v>
      </c>
      <c r="I68" s="265">
        <v>1861</v>
      </c>
      <c r="L68" s="38"/>
    </row>
    <row r="69" spans="2:12" s="31" customFormat="1" ht="12.95" customHeight="1" x14ac:dyDescent="0.2">
      <c r="B69" s="272" t="s">
        <v>88</v>
      </c>
      <c r="C69" s="273">
        <v>990</v>
      </c>
      <c r="D69" s="274">
        <v>7</v>
      </c>
      <c r="E69" s="275">
        <v>0.71210579857578837</v>
      </c>
      <c r="F69" s="276">
        <v>983</v>
      </c>
      <c r="G69" s="274">
        <v>-67</v>
      </c>
      <c r="H69" s="275">
        <v>-6.338694418164617</v>
      </c>
      <c r="I69" s="277">
        <v>1057</v>
      </c>
      <c r="L69" s="38"/>
    </row>
    <row r="70" spans="2:12" s="31" customFormat="1" ht="12.95" customHeight="1" x14ac:dyDescent="0.2">
      <c r="B70" s="278" t="s">
        <v>89</v>
      </c>
      <c r="C70" s="279">
        <v>2757</v>
      </c>
      <c r="D70" s="280">
        <v>-53</v>
      </c>
      <c r="E70" s="281">
        <v>-1.8861209964412811</v>
      </c>
      <c r="F70" s="282">
        <v>2810</v>
      </c>
      <c r="G70" s="280">
        <v>-161</v>
      </c>
      <c r="H70" s="281">
        <v>-5.5174777244688142</v>
      </c>
      <c r="I70" s="283">
        <v>2918</v>
      </c>
      <c r="L70" s="38"/>
    </row>
    <row r="71" spans="2:12" s="31" customFormat="1" ht="6" customHeight="1" x14ac:dyDescent="0.2">
      <c r="B71" s="284"/>
      <c r="C71" s="285"/>
      <c r="D71" s="286"/>
      <c r="E71" s="287"/>
      <c r="F71" s="288"/>
      <c r="G71" s="286"/>
      <c r="H71" s="287"/>
      <c r="I71" s="288"/>
      <c r="L71" s="38"/>
    </row>
    <row r="72" spans="2:12" s="31" customFormat="1" ht="12.95" customHeight="1" x14ac:dyDescent="0.2">
      <c r="B72" s="260" t="s">
        <v>90</v>
      </c>
      <c r="C72" s="261">
        <v>1077</v>
      </c>
      <c r="D72" s="262">
        <v>67</v>
      </c>
      <c r="E72" s="263">
        <v>6.6336633663366342</v>
      </c>
      <c r="F72" s="264">
        <v>1010</v>
      </c>
      <c r="G72" s="262">
        <v>-16</v>
      </c>
      <c r="H72" s="263">
        <v>-1.463860933211345</v>
      </c>
      <c r="I72" s="265">
        <v>1093</v>
      </c>
      <c r="L72" s="38"/>
    </row>
    <row r="73" spans="2:12" s="31" customFormat="1" ht="12.95" customHeight="1" x14ac:dyDescent="0.2">
      <c r="B73" s="266" t="s">
        <v>91</v>
      </c>
      <c r="C73" s="267">
        <v>322</v>
      </c>
      <c r="D73" s="268">
        <v>21</v>
      </c>
      <c r="E73" s="269">
        <v>6.9767441860465116</v>
      </c>
      <c r="F73" s="270">
        <v>301</v>
      </c>
      <c r="G73" s="268">
        <v>36</v>
      </c>
      <c r="H73" s="269">
        <v>12.587412587412588</v>
      </c>
      <c r="I73" s="271">
        <v>286</v>
      </c>
      <c r="L73" s="38"/>
    </row>
    <row r="74" spans="2:12" s="31" customFormat="1" ht="12.95" customHeight="1" x14ac:dyDescent="0.2">
      <c r="B74" s="266" t="s">
        <v>92</v>
      </c>
      <c r="C74" s="267">
        <v>397</v>
      </c>
      <c r="D74" s="268">
        <v>9</v>
      </c>
      <c r="E74" s="269">
        <v>2.3195876288659796</v>
      </c>
      <c r="F74" s="270">
        <v>388</v>
      </c>
      <c r="G74" s="268">
        <v>28</v>
      </c>
      <c r="H74" s="269">
        <v>7.5880758807588071</v>
      </c>
      <c r="I74" s="271">
        <v>369</v>
      </c>
      <c r="L74" s="38"/>
    </row>
    <row r="75" spans="2:12" s="31" customFormat="1" ht="12.95" customHeight="1" x14ac:dyDescent="0.2">
      <c r="B75" s="272" t="s">
        <v>93</v>
      </c>
      <c r="C75" s="273">
        <v>1036</v>
      </c>
      <c r="D75" s="274">
        <v>18</v>
      </c>
      <c r="E75" s="275">
        <v>1.768172888015717</v>
      </c>
      <c r="F75" s="276">
        <v>1018</v>
      </c>
      <c r="G75" s="274">
        <v>-9</v>
      </c>
      <c r="H75" s="275">
        <v>-0.86124401913875592</v>
      </c>
      <c r="I75" s="277">
        <v>1045</v>
      </c>
      <c r="L75" s="38"/>
    </row>
    <row r="76" spans="2:12" s="31" customFormat="1" ht="12.95" customHeight="1" x14ac:dyDescent="0.2">
      <c r="B76" s="278" t="s">
        <v>94</v>
      </c>
      <c r="C76" s="279">
        <v>2832</v>
      </c>
      <c r="D76" s="280">
        <v>115</v>
      </c>
      <c r="E76" s="281">
        <v>4.2326094957673908</v>
      </c>
      <c r="F76" s="282">
        <v>2717</v>
      </c>
      <c r="G76" s="280">
        <v>39</v>
      </c>
      <c r="H76" s="281">
        <v>1.3963480128893664</v>
      </c>
      <c r="I76" s="283">
        <v>2793</v>
      </c>
      <c r="L76" s="38"/>
    </row>
    <row r="77" spans="2:12" s="31" customFormat="1" ht="6" customHeight="1" x14ac:dyDescent="0.2">
      <c r="B77" s="284"/>
      <c r="C77" s="285"/>
      <c r="D77" s="286"/>
      <c r="E77" s="287"/>
      <c r="F77" s="288"/>
      <c r="G77" s="286"/>
      <c r="H77" s="287"/>
      <c r="I77" s="288"/>
      <c r="L77" s="38"/>
    </row>
    <row r="78" spans="2:12" s="31" customFormat="1" ht="12.95" customHeight="1" x14ac:dyDescent="0.2">
      <c r="B78" s="278" t="s">
        <v>95</v>
      </c>
      <c r="C78" s="279">
        <v>10938</v>
      </c>
      <c r="D78" s="280">
        <v>-401</v>
      </c>
      <c r="E78" s="281">
        <v>-3.5364670605873534</v>
      </c>
      <c r="F78" s="282">
        <v>11339</v>
      </c>
      <c r="G78" s="280">
        <v>-464</v>
      </c>
      <c r="H78" s="281">
        <v>-4.0694614979828101</v>
      </c>
      <c r="I78" s="283">
        <v>11402</v>
      </c>
      <c r="L78" s="38"/>
    </row>
    <row r="79" spans="2:12" s="31" customFormat="1" ht="6" customHeight="1" x14ac:dyDescent="0.2">
      <c r="B79" s="284"/>
      <c r="C79" s="285"/>
      <c r="D79" s="286"/>
      <c r="E79" s="287"/>
      <c r="F79" s="288"/>
      <c r="G79" s="286"/>
      <c r="H79" s="287"/>
      <c r="I79" s="288"/>
      <c r="L79" s="38"/>
    </row>
    <row r="80" spans="2:12" s="31" customFormat="1" ht="12.95" customHeight="1" x14ac:dyDescent="0.2">
      <c r="B80" s="278" t="s">
        <v>96</v>
      </c>
      <c r="C80" s="279">
        <v>4179</v>
      </c>
      <c r="D80" s="280">
        <v>46</v>
      </c>
      <c r="E80" s="281">
        <v>1.1129929833051051</v>
      </c>
      <c r="F80" s="282">
        <v>4133</v>
      </c>
      <c r="G80" s="280">
        <v>-245</v>
      </c>
      <c r="H80" s="281">
        <v>-5.5379746835443031</v>
      </c>
      <c r="I80" s="283">
        <v>4424</v>
      </c>
      <c r="L80" s="38"/>
    </row>
    <row r="81" spans="2:12" s="31" customFormat="1" ht="5.45" customHeight="1" x14ac:dyDescent="0.2">
      <c r="B81" s="284"/>
      <c r="C81" s="285"/>
      <c r="D81" s="286"/>
      <c r="E81" s="287"/>
      <c r="F81" s="288"/>
      <c r="G81" s="286"/>
      <c r="H81" s="287"/>
      <c r="I81" s="288"/>
      <c r="L81" s="38"/>
    </row>
    <row r="82" spans="2:12" s="31" customFormat="1" ht="12.95" customHeight="1" x14ac:dyDescent="0.2">
      <c r="B82" s="278" t="s">
        <v>97</v>
      </c>
      <c r="C82" s="279">
        <v>1510</v>
      </c>
      <c r="D82" s="280">
        <v>-16</v>
      </c>
      <c r="E82" s="281">
        <v>-1.0484927916120577</v>
      </c>
      <c r="F82" s="282">
        <v>1526</v>
      </c>
      <c r="G82" s="280">
        <v>-7</v>
      </c>
      <c r="H82" s="281">
        <v>-0.46143704680290049</v>
      </c>
      <c r="I82" s="283">
        <v>1517</v>
      </c>
      <c r="L82" s="38"/>
    </row>
    <row r="83" spans="2:12" s="31" customFormat="1" ht="6" customHeight="1" x14ac:dyDescent="0.2">
      <c r="B83" s="284"/>
      <c r="C83" s="285"/>
      <c r="D83" s="286"/>
      <c r="E83" s="287"/>
      <c r="F83" s="288"/>
      <c r="G83" s="286"/>
      <c r="H83" s="287"/>
      <c r="I83" s="288"/>
      <c r="L83" s="38"/>
    </row>
    <row r="84" spans="2:12" s="31" customFormat="1" ht="12.95" customHeight="1" x14ac:dyDescent="0.2">
      <c r="B84" s="260" t="s">
        <v>98</v>
      </c>
      <c r="C84" s="261">
        <v>780</v>
      </c>
      <c r="D84" s="262">
        <v>-24</v>
      </c>
      <c r="E84" s="263">
        <v>-2.9850746268656714</v>
      </c>
      <c r="F84" s="264">
        <v>804</v>
      </c>
      <c r="G84" s="262">
        <v>-32</v>
      </c>
      <c r="H84" s="263">
        <v>-3.9408866995073892</v>
      </c>
      <c r="I84" s="265">
        <v>812</v>
      </c>
      <c r="L84" s="38"/>
    </row>
    <row r="85" spans="2:12" s="31" customFormat="1" ht="12.95" customHeight="1" x14ac:dyDescent="0.2">
      <c r="B85" s="266" t="s">
        <v>99</v>
      </c>
      <c r="C85" s="267">
        <v>3066</v>
      </c>
      <c r="D85" s="268">
        <v>-21</v>
      </c>
      <c r="E85" s="269">
        <v>-0.68027210884353739</v>
      </c>
      <c r="F85" s="270">
        <v>3087</v>
      </c>
      <c r="G85" s="268">
        <v>258</v>
      </c>
      <c r="H85" s="269">
        <v>9.1880341880341891</v>
      </c>
      <c r="I85" s="271">
        <v>2808</v>
      </c>
      <c r="L85" s="38"/>
    </row>
    <row r="86" spans="2:12" s="31" customFormat="1" ht="12.95" customHeight="1" x14ac:dyDescent="0.2">
      <c r="B86" s="272" t="s">
        <v>100</v>
      </c>
      <c r="C86" s="273">
        <v>1353</v>
      </c>
      <c r="D86" s="274">
        <v>-8</v>
      </c>
      <c r="E86" s="275">
        <v>-0.58780308596620123</v>
      </c>
      <c r="F86" s="276">
        <v>1361</v>
      </c>
      <c r="G86" s="274">
        <v>67</v>
      </c>
      <c r="H86" s="275">
        <v>5.2099533437013994</v>
      </c>
      <c r="I86" s="277">
        <v>1286</v>
      </c>
      <c r="L86" s="38"/>
    </row>
    <row r="87" spans="2:12" s="31" customFormat="1" ht="12.95" customHeight="1" x14ac:dyDescent="0.2">
      <c r="B87" s="278" t="s">
        <v>101</v>
      </c>
      <c r="C87" s="279">
        <v>5199</v>
      </c>
      <c r="D87" s="280">
        <v>-53</v>
      </c>
      <c r="E87" s="281">
        <v>-1.0091393754760092</v>
      </c>
      <c r="F87" s="282">
        <v>5252</v>
      </c>
      <c r="G87" s="280">
        <v>293</v>
      </c>
      <c r="H87" s="281">
        <v>5.9722788422339992</v>
      </c>
      <c r="I87" s="283">
        <v>4906</v>
      </c>
      <c r="L87" s="38"/>
    </row>
    <row r="88" spans="2:12" s="31" customFormat="1" ht="6" customHeight="1" x14ac:dyDescent="0.2">
      <c r="B88" s="284"/>
      <c r="C88" s="285"/>
      <c r="D88" s="286"/>
      <c r="E88" s="287"/>
      <c r="F88" s="288"/>
      <c r="G88" s="286"/>
      <c r="H88" s="287"/>
      <c r="I88" s="288"/>
      <c r="L88" s="38"/>
    </row>
    <row r="89" spans="2:12" s="31" customFormat="1" ht="12.95" customHeight="1" x14ac:dyDescent="0.2">
      <c r="B89" s="278" t="s">
        <v>102</v>
      </c>
      <c r="C89" s="279">
        <v>539</v>
      </c>
      <c r="D89" s="280">
        <v>18</v>
      </c>
      <c r="E89" s="281">
        <v>3.45489443378119</v>
      </c>
      <c r="F89" s="282">
        <v>521</v>
      </c>
      <c r="G89" s="280">
        <v>42</v>
      </c>
      <c r="H89" s="281">
        <v>8.4507042253521121</v>
      </c>
      <c r="I89" s="283">
        <v>497</v>
      </c>
      <c r="L89" s="38"/>
    </row>
    <row r="90" spans="2:12" s="31" customFormat="1" ht="6" customHeight="1" x14ac:dyDescent="0.2">
      <c r="B90" s="284"/>
      <c r="C90" s="285"/>
      <c r="D90" s="286"/>
      <c r="E90" s="287"/>
      <c r="F90" s="288"/>
      <c r="G90" s="286"/>
      <c r="H90" s="287"/>
      <c r="I90" s="288"/>
      <c r="L90" s="38"/>
    </row>
    <row r="91" spans="2:12" s="31" customFormat="1" ht="12.95" customHeight="1" x14ac:dyDescent="0.2">
      <c r="B91" s="278" t="s">
        <v>103</v>
      </c>
      <c r="C91" s="279">
        <v>641</v>
      </c>
      <c r="D91" s="280">
        <v>-3</v>
      </c>
      <c r="E91" s="281">
        <v>-0.46583850931677018</v>
      </c>
      <c r="F91" s="282">
        <v>644</v>
      </c>
      <c r="G91" s="280">
        <v>-34</v>
      </c>
      <c r="H91" s="281">
        <v>-5.0370370370370372</v>
      </c>
      <c r="I91" s="283">
        <v>675</v>
      </c>
      <c r="L91" s="38"/>
    </row>
    <row r="92" spans="2:12" s="31" customFormat="1" ht="6" customHeight="1" x14ac:dyDescent="0.2">
      <c r="B92" s="284"/>
      <c r="C92" s="285"/>
      <c r="D92" s="286"/>
      <c r="E92" s="287"/>
      <c r="F92" s="288"/>
      <c r="G92" s="286"/>
      <c r="H92" s="287"/>
      <c r="I92" s="288"/>
      <c r="L92" s="38"/>
    </row>
    <row r="93" spans="2:12" s="31" customFormat="1" ht="12.95" customHeight="1" x14ac:dyDescent="0.2">
      <c r="B93" s="278" t="s">
        <v>104</v>
      </c>
      <c r="C93" s="279">
        <v>467</v>
      </c>
      <c r="D93" s="280">
        <v>-8</v>
      </c>
      <c r="E93" s="281">
        <v>-1.6842105263157894</v>
      </c>
      <c r="F93" s="282">
        <v>475</v>
      </c>
      <c r="G93" s="280">
        <v>-2</v>
      </c>
      <c r="H93" s="281">
        <v>-0.42643923240938164</v>
      </c>
      <c r="I93" s="283">
        <v>469</v>
      </c>
      <c r="L93" s="38"/>
    </row>
    <row r="94" spans="2:12" s="31" customFormat="1" ht="6" customHeight="1" x14ac:dyDescent="0.2">
      <c r="B94" s="284"/>
      <c r="C94" s="285"/>
      <c r="D94" s="286"/>
      <c r="E94" s="287"/>
      <c r="F94" s="288"/>
      <c r="G94" s="286"/>
      <c r="H94" s="287"/>
      <c r="I94" s="288"/>
      <c r="L94" s="38"/>
    </row>
    <row r="95" spans="2:12" s="31" customFormat="1" ht="14.1" customHeight="1" x14ac:dyDescent="0.2">
      <c r="B95" s="278" t="s">
        <v>105</v>
      </c>
      <c r="C95" s="279">
        <v>102386</v>
      </c>
      <c r="D95" s="280">
        <v>-1558</v>
      </c>
      <c r="E95" s="281">
        <v>-1.4988840144693296</v>
      </c>
      <c r="F95" s="282">
        <v>103944</v>
      </c>
      <c r="G95" s="280">
        <v>-4030</v>
      </c>
      <c r="H95" s="281">
        <v>-3.7870245075928435</v>
      </c>
      <c r="I95" s="283">
        <v>106416</v>
      </c>
      <c r="L95" s="38"/>
    </row>
    <row r="117" spans="2:2" x14ac:dyDescent="0.35">
      <c r="B117" s="67" t="s">
        <v>20</v>
      </c>
    </row>
    <row r="118" spans="2:2" x14ac:dyDescent="0.35">
      <c r="B118" s="291" t="s">
        <v>116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55</vt:i4>
      </vt:variant>
    </vt:vector>
  </HeadingPairs>
  <TitlesOfParts>
    <vt:vector size="72" baseType="lpstr">
      <vt:lpstr>Portada</vt:lpstr>
      <vt:lpstr>Pag01</vt:lpstr>
      <vt:lpstr>Pag02</vt:lpstr>
      <vt:lpstr>Pag03-04</vt:lpstr>
      <vt:lpstr>Pag05</vt:lpstr>
      <vt:lpstr>Pag06</vt:lpstr>
      <vt:lpstr>Pag07-08</vt:lpstr>
      <vt:lpstr>Pag09-10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'Pag01'!Área_de_impresión</vt:lpstr>
      <vt:lpstr>'Pag02'!Área_de_impresión</vt:lpstr>
      <vt:lpstr>'Pag03-04'!Área_de_impresión</vt:lpstr>
      <vt:lpstr>'Pag05'!Área_de_impresión</vt:lpstr>
      <vt:lpstr>'Pag06'!Área_de_impresión</vt:lpstr>
      <vt:lpstr>'Pag07-08'!Área_de_impresión</vt:lpstr>
      <vt:lpstr>'Pag09-10'!Área_de_impresión</vt:lpstr>
      <vt:lpstr>'Pag11-12'!Área_de_impresión</vt:lpstr>
      <vt:lpstr>'Pag13-14'!Área_de_impresión</vt:lpstr>
      <vt:lpstr>'Pag15-16'!Área_de_impresión</vt:lpstr>
      <vt:lpstr>'Pag19-20'!Área_de_impresión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Portada!Área_de_impresión</vt:lpstr>
      <vt:lpstr>'Pag02'!Print_Area</vt:lpstr>
      <vt:lpstr>'Pag03-04'!Print_Area</vt:lpstr>
      <vt:lpstr>'Pag05'!Print_Area</vt:lpstr>
      <vt:lpstr>'Pag06'!Print_Area</vt:lpstr>
      <vt:lpstr>'Pag07-08'!Print_Area</vt:lpstr>
      <vt:lpstr>'Pag09-10'!Print_Area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'Pag21-22'!Print_Area</vt:lpstr>
      <vt:lpstr>'Pag23-24'!Print_Area</vt:lpstr>
      <vt:lpstr>'Pag25-26'!Print_Area</vt:lpstr>
      <vt:lpstr>'Pag27-28'!Print_Area</vt:lpstr>
      <vt:lpstr>'Pag03-04'!Print_Titles</vt:lpstr>
      <vt:lpstr>'Pag07-08'!Print_Titles</vt:lpstr>
      <vt:lpstr>'Pag09-10'!Print_Titles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'Pag03-04'!Títulos_a_imprimir</vt:lpstr>
      <vt:lpstr>'Pag07-08'!Títulos_a_imprimir</vt:lpstr>
      <vt:lpstr>'Pag09-10'!Títulos_a_imprimir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Molina Villar. Sebastian</dc:creator>
  <cp:lastModifiedBy>Molina Villar. Sebastian</cp:lastModifiedBy>
  <cp:lastPrinted>2024-12-18T10:46:21Z</cp:lastPrinted>
  <dcterms:created xsi:type="dcterms:W3CDTF">2024-12-17T10:19:06Z</dcterms:created>
  <dcterms:modified xsi:type="dcterms:W3CDTF">2024-12-18T10:56:05Z</dcterms:modified>
</cp:coreProperties>
</file>