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FADADBC2-A5B5-473A-94D1-094D0A2427F4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ortada" sheetId="1" r:id="rId1"/>
    <sheet name="Indice" sheetId="18" r:id="rId2"/>
    <sheet name="Pag1" sheetId="2" r:id="rId3"/>
    <sheet name="Pag2" sheetId="3" r:id="rId4"/>
    <sheet name="Pag3-4" sheetId="4" r:id="rId5"/>
    <sheet name="Pag5" sheetId="5" r:id="rId6"/>
    <sheet name="Pag6" sheetId="6" r:id="rId7"/>
    <sheet name="Pag7-8" sheetId="7" r:id="rId8"/>
    <sheet name="Pag9-10" sheetId="8" r:id="rId9"/>
    <sheet name="Pag11-12" sheetId="9" r:id="rId10"/>
    <sheet name="Pag13-14" sheetId="10" r:id="rId11"/>
    <sheet name="Pag15-16" sheetId="11" r:id="rId12"/>
    <sheet name="Pag17-18" sheetId="12" r:id="rId13"/>
    <sheet name="Pag19-20" sheetId="13" r:id="rId14"/>
    <sheet name="Pag21-22" sheetId="14" r:id="rId15"/>
    <sheet name="Pag23-24" sheetId="15" r:id="rId16"/>
    <sheet name="Pag25-26" sheetId="16" r:id="rId17"/>
    <sheet name="Pag27-28" sheetId="17" r:id="rId18"/>
  </sheets>
  <externalReferences>
    <externalReference r:id="rId19"/>
  </externalReferences>
  <definedNames>
    <definedName name="_xlnm.Print_Area" localSheetId="1">Indice!$A$1:$J$29</definedName>
    <definedName name="_xlnm.Print_Area" localSheetId="2">'Pag1'!$A$1:$J$54</definedName>
    <definedName name="_xlnm.Print_Area" localSheetId="9">'Pag11-12'!$A$1:$J$118</definedName>
    <definedName name="_xlnm.Print_Area" localSheetId="10">'Pag13-14'!$A$1:$J$117</definedName>
    <definedName name="_xlnm.Print_Area" localSheetId="11">'Pag15-16'!$A$1:$J$117</definedName>
    <definedName name="_xlnm.Print_Area" localSheetId="13">'Pag19-20'!$A$1:$J$112</definedName>
    <definedName name="_xlnm.Print_Area" localSheetId="3">'Pag2'!$A$1:$M$59</definedName>
    <definedName name="_xlnm.Print_Area" localSheetId="14">'Pag21-22'!$A$1:$J$112</definedName>
    <definedName name="_xlnm.Print_Area" localSheetId="15">'Pag23-24'!$A$1:$I$117</definedName>
    <definedName name="_xlnm.Print_Area" localSheetId="16">'Pag25-26'!$A$1:$I$117</definedName>
    <definedName name="_xlnm.Print_Area" localSheetId="17">'Pag27-28'!$A$1:$I$117</definedName>
    <definedName name="_xlnm.Print_Area" localSheetId="4">'Pag3-4'!$A$1:$M$135</definedName>
    <definedName name="_xlnm.Print_Area" localSheetId="5">'Pag5'!$A$1:$J$57</definedName>
    <definedName name="_xlnm.Print_Area" localSheetId="6">'Pag6'!$A$1:$J$57</definedName>
    <definedName name="_xlnm.Print_Area" localSheetId="7">'Pag7-8'!$A$1:$J$118</definedName>
    <definedName name="_xlnm.Print_Area" localSheetId="8">'Pag9-10'!$A$1:$J$118</definedName>
    <definedName name="_xlnm.Print_Area" localSheetId="0">Portada!$A$1:$J$59</definedName>
    <definedName name="FLECHA">INDIRECT([1]NEW_FLECHAS!$F$12)</definedName>
    <definedName name="Print_Area" localSheetId="1">Indice!$A$1:$J$49</definedName>
    <definedName name="Print_Area" localSheetId="2">'Pag1'!#REF!</definedName>
    <definedName name="Print_Area" localSheetId="9">'Pag11-12'!$A$1:$J$102</definedName>
    <definedName name="Print_Area" localSheetId="10">'Pag13-14'!$A$1:$J$102</definedName>
    <definedName name="Print_Area" localSheetId="11">'Pag15-16'!$A$1:$J$102</definedName>
    <definedName name="Print_Area" localSheetId="12">'Pag17-18'!$A$1:$J$102</definedName>
    <definedName name="Print_Area" localSheetId="13">'Pag19-20'!$A$1:$J$64</definedName>
    <definedName name="Print_Area" localSheetId="3">'Pag2'!$B$1:$L$57</definedName>
    <definedName name="Print_Area" localSheetId="14">'Pag21-22'!$A$1:$J$51</definedName>
    <definedName name="Print_Area" localSheetId="15">'Pag23-24'!$A$1:$G$102</definedName>
    <definedName name="Print_Area" localSheetId="16">'Pag25-26'!$A$1:$H$102</definedName>
    <definedName name="Print_Area" localSheetId="17">'Pag27-28'!$A$1:$H$102</definedName>
    <definedName name="Print_Area" localSheetId="4">'Pag3-4'!$A$1:$J$100</definedName>
    <definedName name="Print_Area" localSheetId="5">'Pag5'!$A$1:$J$59</definedName>
    <definedName name="Print_Area" localSheetId="6">'Pag6'!$A$1:$J$59</definedName>
    <definedName name="Print_Area" localSheetId="7">'Pag7-8'!$A$1:$J$102</definedName>
    <definedName name="Print_Area" localSheetId="8">'Pag9-10'!$A$1:$J$102</definedName>
    <definedName name="Print_Titles" localSheetId="9">'Pag11-12'!$1:$13</definedName>
    <definedName name="Print_Titles" localSheetId="10">'Pag13-14'!$1:$13</definedName>
    <definedName name="Print_Titles" localSheetId="11">'Pag15-16'!$1:$13</definedName>
    <definedName name="Print_Titles" localSheetId="12">'Pag17-18'!$1:$13</definedName>
    <definedName name="Print_Titles" localSheetId="13">'Pag19-20'!$1:$10</definedName>
    <definedName name="Print_Titles" localSheetId="14">'Pag21-22'!$1:$10</definedName>
    <definedName name="Print_Titles" localSheetId="15">'Pag23-24'!$1:$13</definedName>
    <definedName name="Print_Titles" localSheetId="16">'Pag25-26'!$1:$13</definedName>
    <definedName name="Print_Titles" localSheetId="17">'Pag27-28'!$1:$13</definedName>
    <definedName name="Print_Titles" localSheetId="4">'Pag3-4'!$1:$11</definedName>
    <definedName name="Print_Titles" localSheetId="7">'Pag7-8'!$1:$13</definedName>
    <definedName name="Print_Titles" localSheetId="8">'Pag9-10'!$1:$13</definedName>
    <definedName name="_xlnm.Print_Titles" localSheetId="9">'Pag11-12'!$1:$12</definedName>
    <definedName name="_xlnm.Print_Titles" localSheetId="10">'Pag13-14'!$1:$12</definedName>
    <definedName name="_xlnm.Print_Titles" localSheetId="11">'Pag15-16'!$1:$12</definedName>
    <definedName name="_xlnm.Print_Titles" localSheetId="12">'Pag17-18'!$1:$12</definedName>
    <definedName name="_xlnm.Print_Titles" localSheetId="13">'Pag19-20'!$1:$9</definedName>
    <definedName name="_xlnm.Print_Titles" localSheetId="14">'Pag21-22'!$1:$9</definedName>
    <definedName name="_xlnm.Print_Titles" localSheetId="15">'Pag23-24'!$1:$12</definedName>
    <definedName name="_xlnm.Print_Titles" localSheetId="16">'Pag25-26'!$1:$12</definedName>
    <definedName name="_xlnm.Print_Titles" localSheetId="17">'Pag27-28'!$1:$12</definedName>
    <definedName name="_xlnm.Print_Titles" localSheetId="4">'Pag3-4'!$1:$10</definedName>
    <definedName name="_xlnm.Print_Titles" localSheetId="7">'Pag7-8'!$1:$12</definedName>
    <definedName name="_xlnm.Print_Titles" localSheetId="8">'Pag9-10'!$1:$12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8" l="1"/>
  <c r="H11" i="12"/>
  <c r="E11" i="12"/>
  <c r="C11" i="12"/>
  <c r="A48" i="1"/>
  <c r="E11" i="9" l="1"/>
  <c r="H11" i="7"/>
  <c r="C10" i="12"/>
  <c r="C10" i="3"/>
  <c r="C11" i="7"/>
  <c r="C11" i="3"/>
  <c r="E11" i="7"/>
  <c r="E11" i="3"/>
  <c r="C11" i="9"/>
  <c r="H11" i="11"/>
  <c r="H11" i="3"/>
  <c r="H11" i="9"/>
  <c r="C10" i="10"/>
  <c r="C11" i="10"/>
  <c r="E11" i="10"/>
  <c r="H11" i="10"/>
  <c r="C10" i="8"/>
  <c r="C10" i="11"/>
  <c r="C11" i="8"/>
  <c r="C11" i="11"/>
  <c r="E11" i="8"/>
  <c r="E11" i="11"/>
  <c r="C10" i="7"/>
  <c r="H11" i="8"/>
  <c r="C10" i="9"/>
  <c r="B5" i="17"/>
  <c r="B5" i="16"/>
  <c r="B5" i="15"/>
  <c r="B5" i="12"/>
  <c r="B5" i="11"/>
  <c r="B5" i="10"/>
  <c r="B5" i="9"/>
  <c r="B5" i="8"/>
  <c r="B5" i="7"/>
  <c r="B5" i="6"/>
  <c r="B5" i="5"/>
  <c r="A5" i="4"/>
  <c r="B5" i="3"/>
  <c r="K9" i="3" s="1"/>
</calcChain>
</file>

<file path=xl/sharedStrings.xml><?xml version="1.0" encoding="utf-8"?>
<sst xmlns="http://schemas.openxmlformats.org/spreadsheetml/2006/main" count="1064" uniqueCount="232">
  <si>
    <t>Paro Registrado</t>
  </si>
  <si>
    <r>
      <rPr>
        <sz val="25"/>
        <rFont val="Gotham Book"/>
        <family val="3"/>
      </rPr>
      <t>Avance resultados</t>
    </r>
    <r>
      <rPr>
        <b/>
        <sz val="36"/>
        <color rgb="FF0079CC"/>
        <rFont val="Gotham Medium"/>
      </rPr>
      <t xml:space="preserve">
</t>
    </r>
    <r>
      <rPr>
        <b/>
        <sz val="32"/>
        <color rgb="FF0079CC"/>
        <rFont val="Gotham Medium"/>
      </rPr>
      <t>Jóvenes 16-24 años</t>
    </r>
  </si>
  <si>
    <t>OBSERVATORIO DE LA 
JUVENTUD EN ESPAÑA
estadística-injuve</t>
  </si>
  <si>
    <t>PARO REGISTRADO POR SEXO Y EDADES</t>
  </si>
  <si>
    <t>Variación Mensual</t>
  </si>
  <si>
    <t>Variación Anual</t>
  </si>
  <si>
    <t>Dato</t>
  </si>
  <si>
    <t>Absoluta</t>
  </si>
  <si>
    <t>Relativa</t>
  </si>
  <si>
    <t>MENORES DE 25 AÑOS</t>
  </si>
  <si>
    <t>Varones</t>
  </si>
  <si>
    <t>Mujeres</t>
  </si>
  <si>
    <t>Ambos sexos</t>
  </si>
  <si>
    <t>DE 25 y MÁS AÑOS</t>
  </si>
  <si>
    <t>TOTALES</t>
  </si>
  <si>
    <t>Fuente: Servicio Público de Empleo Estatal, AVANCE DE DATOS ESTADÍSTICO: PARO REGISTRADO</t>
  </si>
  <si>
    <t>MENORES DE 25 AÑOS EN EL PARO REGISTRADO</t>
  </si>
  <si>
    <t xml:space="preserve">Fuente: Elaboración propia a partir de datos del Servicio Público de Empleo Estatal, </t>
  </si>
  <si>
    <t>DEMANDANTES DE EMPLEO, PARO, CONTRATOS Y PRESTACIONES POR DESEMPLEO</t>
  </si>
  <si>
    <t>PARO REGISTRADO (EXTRANJEROS) POR SEXO Y EDADES</t>
  </si>
  <si>
    <t>VARIACIONES</t>
  </si>
  <si>
    <t>Zona</t>
  </si>
  <si>
    <t>Origen</t>
  </si>
  <si>
    <t xml:space="preserve">País Co- </t>
  </si>
  <si>
    <t>País Extra-</t>
  </si>
  <si>
    <t>munitario</t>
  </si>
  <si>
    <t>comunita</t>
  </si>
  <si>
    <t>DE 25 Y MÁS AÑOS</t>
  </si>
  <si>
    <t>MENORES DE 25 AÑOS EXTRANJEROS EN EL PARO REGISTRADO EXTRANJEROS</t>
  </si>
  <si>
    <t>MENORES DE 25 AÑOS EXTRANJEROS EN EL PARO REGISTRADO JOVEN</t>
  </si>
  <si>
    <t xml:space="preserve">PARO REGISTRADO SEGÚN SEXO, EDADES Y RELACIÓN ENTRE SEXOS, </t>
  </si>
  <si>
    <t xml:space="preserve">POR COMUNIDADES AUTÓNOMAS Y PROVINCIAS </t>
  </si>
  <si>
    <t>TOTAL EDADES</t>
  </si>
  <si>
    <t xml:space="preserve">MENORES DE 25 AÑOS </t>
  </si>
  <si>
    <t>RELACIÓN ENTRE SEXOS*</t>
  </si>
  <si>
    <t>TOTAL</t>
  </si>
  <si>
    <t>&lt;25 años</t>
  </si>
  <si>
    <t>RESTO EDADES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</si>
  <si>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</si>
  <si>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</si>
  <si>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</si>
  <si>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</si>
  <si>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</si>
  <si>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</si>
  <si>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</si>
  <si>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</si>
  <si>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ANDALUCIA </t>
  </si>
  <si>
    <t>Huesca</t>
  </si>
  <si>
    <t>Teruel</t>
  </si>
  <si>
    <t>Zaragoza</t>
  </si>
  <si>
    <t xml:space="preserve">ARAGON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</si>
  <si>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</si>
  <si>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</si>
  <si>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</si>
  <si>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</si>
  <si>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</si>
  <si>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</si>
  <si>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</si>
  <si>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</si>
  <si>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</si>
  <si>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</si>
  <si>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</si>
  <si>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</si>
  <si>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</si>
  <si>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</si>
  <si>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</si>
  <si>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</si>
  <si>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</si>
  <si>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</si>
  <si>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</si>
  <si>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</si>
  <si>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</si>
  <si>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LEON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</si>
  <si>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</si>
  <si>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</si>
  <si>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</si>
  <si>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</si>
  <si>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</si>
  <si>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</si>
  <si>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</si>
  <si>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</si>
  <si>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</si>
  <si>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</si>
  <si>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</si>
  <si>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</si>
  <si>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</si>
  <si>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</si>
  <si>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</si>
  <si>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</si>
  <si>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</si>
  <si>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</si>
  <si>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REGION DE </t>
  </si>
  <si>
    <t xml:space="preserve">NAVARRA, COM. FORAL DE </t>
  </si>
  <si>
    <t>Araba/Álava</t>
  </si>
  <si>
    <t>Bizkaia</t>
  </si>
  <si>
    <t>Gipuzkoa</t>
  </si>
  <si>
    <t xml:space="preserve">PAIS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</si>
  <si>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</si>
  <si>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</si>
  <si>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</si>
  <si>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</si>
  <si>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</si>
  <si>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>Menores de 25 años</t>
  </si>
  <si>
    <t>EVOLUCIÓN MENSUAL DEL PARO REGISTRADO</t>
  </si>
  <si>
    <t>EVOLUCIÓN VARIACIÓN RELATIVA ANUAL DEL PARO REGISTRADO</t>
  </si>
  <si>
    <t>Total 16 y más años</t>
  </si>
  <si>
    <t>PARO REGISTRADO POR COMUNIDADES AUTÓNOMAS, PROVINCIAS Y SEXO</t>
  </si>
  <si>
    <t>MENORES DE 25 AÑOS - AMBOS SEXOS</t>
  </si>
  <si>
    <t xml:space="preserve">Comunidades Autónomas, </t>
  </si>
  <si>
    <t xml:space="preserve">
Provincias y sexo</t>
  </si>
  <si>
    <t>AVANCE DE DATOS ESTADÍSTICO: PARO REGISTRADO</t>
  </si>
  <si>
    <t>MENORES DE 25 AÑOS - MUJERES</t>
  </si>
  <si>
    <t>MENORES DE 25 AÑOS - VARONES</t>
  </si>
  <si>
    <t>TOTAL 16 y MÁS AÑOS - AMBOS SEXOS</t>
  </si>
  <si>
    <t>TOTAL 16 y MÁS AÑOS - MUJERES</t>
  </si>
  <si>
    <t>TOTAL 16 y MÁS AÑOS - VARONES</t>
  </si>
  <si>
    <t>EVOLUCIÓN DEL PARO REGISTRADO</t>
  </si>
  <si>
    <t>SEGÚN SEXO Y EDADES</t>
  </si>
  <si>
    <t xml:space="preserve">  MENORES DE 25 AÑOS   </t>
  </si>
  <si>
    <t>TOTAL  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</si>
  <si>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</si>
  <si>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</si>
  <si>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</si>
  <si>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</si>
  <si>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</si>
  <si>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</si>
  <si>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</si>
  <si>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</si>
  <si>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</si>
  <si>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</si>
  <si>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</si>
  <si>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</si>
  <si>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</si>
  <si>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</si>
  <si>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</si>
  <si>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</si>
  <si>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</si>
  <si>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</si>
  <si>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</si>
  <si>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</si>
  <si>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</si>
  <si>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</si>
  <si>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</si>
  <si>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</si>
  <si>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</si>
  <si>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</si>
  <si>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</si>
  <si>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</si>
  <si>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</si>
  <si>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</si>
  <si>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</si>
  <si>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</si>
  <si>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</si>
  <si>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</si>
  <si>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</si>
  <si>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</si>
  <si>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</si>
  <si>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</si>
  <si>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</si>
  <si>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</si>
  <si>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</si>
  <si>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</si>
  <si>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</si>
  <si>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</si>
  <si>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</si>
  <si>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</si>
  <si>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</si>
  <si>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</si>
  <si>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 xml:space="preserve">EVOLUCIÓN DE LA VARIACIÓN ANUAL DEL PARO REGISTRADO </t>
  </si>
  <si>
    <t>PORCENTAJES DE POBLACIÓN JOVEN EN EL PARO REGISTRADO</t>
  </si>
  <si>
    <t>POR COMUNIDADES AUTÓNOMAS, PROVINCIAS Y SEXO</t>
  </si>
  <si>
    <t>% en cada</t>
  </si>
  <si>
    <t>Distribución</t>
  </si>
  <si>
    <t xml:space="preserve">Distribución </t>
  </si>
  <si>
    <t>16y+ años</t>
  </si>
  <si>
    <t>16-24 años</t>
  </si>
  <si>
    <t xml:space="preserve"> Prov y CCAA</t>
  </si>
  <si>
    <t>s/ Total</t>
  </si>
  <si>
    <t>en CCAA</t>
  </si>
  <si>
    <t>s/ SEXO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</si>
  <si>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</si>
  <si>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</si>
  <si>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</si>
  <si>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</si>
  <si>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</si>
  <si>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</si>
  <si>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</si>
  <si>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</si>
  <si>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</si>
  <si>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</si>
  <si>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</si>
  <si>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</si>
  <si>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>Pag1</t>
  </si>
  <si>
    <t>Pag2</t>
  </si>
  <si>
    <t>Jóvenes 16 a 24 años</t>
  </si>
  <si>
    <t>Pag3-4</t>
  </si>
  <si>
    <t>Pag5</t>
  </si>
  <si>
    <t>Pag6</t>
  </si>
  <si>
    <t>Pag7-8</t>
  </si>
  <si>
    <t>Pag9-10</t>
  </si>
  <si>
    <t>Pag11-12</t>
  </si>
  <si>
    <t>Pag13-14</t>
  </si>
  <si>
    <t>Pag15-16</t>
  </si>
  <si>
    <t>Pag17-18</t>
  </si>
  <si>
    <t>Pag19-20</t>
  </si>
  <si>
    <t>Pag21-22</t>
  </si>
  <si>
    <t>Pag23-24</t>
  </si>
  <si>
    <t>Pag25-26</t>
  </si>
  <si>
    <t>Pag27-28</t>
  </si>
  <si>
    <t>Para cada caso porcentajes sobre el total de Paro Registrado</t>
  </si>
  <si>
    <t>Para cada caso porcentajes sobre el total de Paro Registrado Extranjeros</t>
  </si>
  <si>
    <t>Para cada caso porcentajes sobre el total de Paro Registrado Joven</t>
  </si>
  <si>
    <t>PARO REGISTRADO (EXTRANJEROS) POR SEXO Y EDADES
MENORES DE 25 AÑOS EXTRANJEROS EN EL PARO REGISTRADO EXTRANJEROS
MENORES DE 25 AÑOS EXTRANJEROS EN EL PARO REGISTRADO JOVEN</t>
  </si>
  <si>
    <t xml:space="preserve">PARO REGISTRADO SEGÚN SEXO, EDADES Y RELACIÓN ENTRE SEXOS, 
POR COMUNIDADES AUTÓNOMAS Y PROVINCIAS </t>
  </si>
  <si>
    <t>EVOLUCIÓN MENSUAL DEL PARO REGISTRADO - Menores de 25 años
EVOLUCIÓN VARIACIÓN RELATIVA ANUAL DEL PARO REGISTRADO</t>
  </si>
  <si>
    <t>EVOLUCIÓN MENSUAL DEL PARO REGISTRADO - Total 16 y más años
EVOLUCIÓN VARIACIÓN RELATIVA ANUAL DEL PARO REGISTRADO</t>
  </si>
  <si>
    <t>PARO REGISTRADO POR COMUNIDADES AUTÓNOMAS, PROVINCIAS Y SEXO
MENORES DE 25 AÑOS - AMBOS SEXOS</t>
  </si>
  <si>
    <t>PARO REGISTRADO POR COMUNIDADES AUTÓNOMAS, PROVINCIAS Y SEXO
MENORES DE 25 AÑOS - MUJERES</t>
  </si>
  <si>
    <t>PARO REGISTRADO POR COMUNIDADES AUTÓNOMAS, PROVINCIAS Y SEXO
MENORES DE 25 AÑOS - VARONES</t>
  </si>
  <si>
    <t>PARO REGISTRADO POR COMUNIDADES AUTÓNOMAS, PROVINCIAS Y SEXO
TOTAL 16 y MÁS AÑOS - AMBOS SEXOS</t>
  </si>
  <si>
    <t>PARO REGISTRADO POR COMUNIDADES AUTÓNOMAS, PROVINCIAS Y SEXO
TOTAL 16 y MÁS AÑOS - MUJERES</t>
  </si>
  <si>
    <t>PARO REGISTRADO POR COMUNIDADES AUTÓNOMAS, PROVINCIAS Y SEXO
TOTAL 16 y MÁS AÑOS - VARONES</t>
  </si>
  <si>
    <t>EVOLUCIÓN DEL PARO REGISTRADO
SEGÚN SEXO Y EDADES</t>
  </si>
  <si>
    <t>EVOLUCIÓN DE LA VARIACIÓN ANUAL DEL PARO REGISTRADO 
SEGÚN SEXO Y EDADES</t>
  </si>
  <si>
    <t>PORCENTAJES DE POBLACIÓN JOVEN EN EL PARO REGISTRADO
POR COMUNIDADES AUTÓNOMAS, PROVINCIAS Y SEXO
MENORES DE 25 AÑOS - AMBOS SEXOS</t>
  </si>
  <si>
    <t>PORCENTAJES DE POBLACIÓN JOVEN EN EL PARO REGISTRADO
POR COMUNIDADES AUTÓNOMAS, PROVINCIAS Y SEXO
MENORES DE 25 AÑOS - MUJERES</t>
  </si>
  <si>
    <t>PORCENTAJES DE POBLACIÓN JOVEN EN EL PARO REGISTRADO
POR COMUNIDADES AUTÓNOMAS, PROVINCIAS Y SEXO
MENORES DE 25 AÑOS - VARONES</t>
  </si>
  <si>
    <t>abril</t>
  </si>
  <si>
    <t>2025</t>
  </si>
  <si>
    <t>marzo 2025</t>
  </si>
  <si>
    <t>abril 2024</t>
  </si>
  <si>
    <t>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</si>
</sst>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\+#,##0;\-#,##0"/>
    <numFmt numFmtId="166" formatCode="\+0.00;\-0.00"/>
    <numFmt numFmtId="167" formatCode="0.0%"/>
    <numFmt numFmtId="168" formatCode="#,##0_ ;\-#,##0\ "/>
    <numFmt numFmtId="169" formatCode="#,##0.0"/>
  </numFmts>
  <fonts count="7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0079CC"/>
      <name val="Gotham Medium"/>
    </font>
    <font>
      <sz val="25"/>
      <name val="Gotham Book"/>
      <family val="3"/>
    </font>
    <font>
      <b/>
      <sz val="32"/>
      <color rgb="FF0079CC"/>
      <name val="Gotham Medium"/>
    </font>
    <font>
      <b/>
      <sz val="26"/>
      <color theme="0"/>
      <name val="Calibri"/>
      <family val="2"/>
      <scheme val="minor"/>
    </font>
    <font>
      <b/>
      <sz val="16"/>
      <color theme="8"/>
      <name val="Tahoma"/>
      <family val="2"/>
    </font>
    <font>
      <sz val="10"/>
      <name val="Trebuchet MS"/>
      <family val="2"/>
    </font>
    <font>
      <b/>
      <sz val="18"/>
      <color theme="9" tint="-0.249977111117893"/>
      <name val="Tahoma"/>
      <family val="2"/>
    </font>
    <font>
      <b/>
      <sz val="14"/>
      <color theme="3"/>
      <name val="Tahoma"/>
      <family val="2"/>
    </font>
    <font>
      <sz val="9"/>
      <name val="Trebuchet MS"/>
      <family val="2"/>
    </font>
    <font>
      <b/>
      <sz val="10"/>
      <name val="Tahoma"/>
      <family val="2"/>
    </font>
    <font>
      <sz val="10"/>
      <name val="Tahoma"/>
      <family val="2"/>
    </font>
    <font>
      <sz val="9"/>
      <name val="Tahoma"/>
      <family val="2"/>
    </font>
    <font>
      <sz val="9"/>
      <color theme="1" tint="0.499984740745262"/>
      <name val="Tahoma"/>
      <family val="2"/>
    </font>
    <font>
      <b/>
      <sz val="12"/>
      <color rgb="FF002060"/>
      <name val="Tahoma"/>
      <family val="2"/>
    </font>
    <font>
      <sz val="10"/>
      <color indexed="8"/>
      <name val="Tahoma"/>
      <family val="2"/>
    </font>
    <font>
      <sz val="10"/>
      <color indexed="23"/>
      <name val="Tahoma"/>
      <family val="2"/>
    </font>
    <font>
      <sz val="9"/>
      <color rgb="FF002060"/>
      <name val="Tahoma"/>
      <family val="2"/>
    </font>
    <font>
      <sz val="9"/>
      <color theme="1" tint="0.34998626667073579"/>
      <name val="Tahoma"/>
      <family val="2"/>
    </font>
    <font>
      <b/>
      <sz val="9"/>
      <color rgb="FF002060"/>
      <name val="Tahoma"/>
      <family val="2"/>
    </font>
    <font>
      <b/>
      <sz val="9"/>
      <color theme="1" tint="0.34998626667073579"/>
      <name val="Tahoma"/>
      <family val="2"/>
    </font>
    <font>
      <b/>
      <sz val="10"/>
      <color theme="8" tint="-0.499984740745262"/>
      <name val="Tahoma"/>
      <family val="2"/>
    </font>
    <font>
      <sz val="10"/>
      <color theme="1" tint="0.34998626667073579"/>
      <name val="Tahoma"/>
      <family val="2"/>
    </font>
    <font>
      <sz val="9"/>
      <color indexed="8"/>
      <name val="Tahoma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Arial"/>
      <family val="2"/>
    </font>
    <font>
      <b/>
      <sz val="12"/>
      <color theme="3"/>
      <name val="Tahoma"/>
      <family val="2"/>
    </font>
    <font>
      <i/>
      <sz val="8"/>
      <color theme="3" tint="-0.249977111117893"/>
      <name val="Tahoma"/>
      <family val="2"/>
    </font>
    <font>
      <i/>
      <sz val="8"/>
      <name val="Tahoma"/>
      <family val="2"/>
    </font>
    <font>
      <b/>
      <sz val="13"/>
      <color theme="3" tint="-0.249977111117893"/>
      <name val="Tahoma"/>
      <family val="2"/>
    </font>
    <font>
      <sz val="8"/>
      <name val="Tahoma"/>
      <family val="2"/>
    </font>
    <font>
      <b/>
      <sz val="11"/>
      <color theme="3"/>
      <name val="Tahoma"/>
      <family val="2"/>
    </font>
    <font>
      <i/>
      <sz val="8"/>
      <color theme="6" tint="-0.249977111117893"/>
      <name val="Tahoma"/>
      <family val="2"/>
    </font>
    <font>
      <b/>
      <sz val="18"/>
      <color theme="9"/>
      <name val="Tahoma"/>
      <family val="2"/>
    </font>
    <font>
      <b/>
      <sz val="14"/>
      <color theme="3" tint="-0.249977111117893"/>
      <name val="Tahoma"/>
      <family val="2"/>
    </font>
    <font>
      <b/>
      <sz val="8"/>
      <color indexed="60"/>
      <name val="Tahoma"/>
      <family val="2"/>
    </font>
    <font>
      <sz val="7"/>
      <name val="Tahoma"/>
      <family val="2"/>
    </font>
    <font>
      <sz val="8"/>
      <color rgb="FF002060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rgb="FF002060"/>
      <name val="Tahoma"/>
      <family val="2"/>
    </font>
    <font>
      <b/>
      <sz val="14"/>
      <color theme="8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4" tint="-0.249977111117893"/>
      <name val="Tahoma"/>
      <family val="2"/>
    </font>
    <font>
      <b/>
      <sz val="14"/>
      <color theme="8" tint="-0.249977111117893"/>
      <name val="Tahoma"/>
      <family val="2"/>
    </font>
    <font>
      <b/>
      <sz val="14"/>
      <color theme="2" tint="-0.499984740745262"/>
      <name val="Tahoma"/>
      <family val="2"/>
    </font>
    <font>
      <b/>
      <sz val="12"/>
      <color theme="3" tint="-0.249977111117893"/>
      <name val="Tahoma"/>
      <family val="2"/>
    </font>
    <font>
      <b/>
      <sz val="14"/>
      <color indexed="16"/>
      <name val="Tahoma"/>
      <family val="2"/>
    </font>
    <font>
      <b/>
      <sz val="18"/>
      <color theme="6" tint="-0.249977111117893"/>
      <name val="Tahoma"/>
      <family val="2"/>
    </font>
    <font>
      <b/>
      <sz val="18"/>
      <color theme="6" tint="-0.249977111117893"/>
      <name val="Trebuchet MS"/>
      <family val="2"/>
    </font>
    <font>
      <b/>
      <sz val="16"/>
      <color theme="4" tint="-0.249977111117893"/>
      <name val="Tahoma"/>
      <family val="2"/>
    </font>
    <font>
      <i/>
      <sz val="8"/>
      <color theme="0" tint="-0.499984740745262"/>
      <name val="Tahoma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  <font>
      <sz val="9"/>
      <color rgb="FF002060"/>
      <name val="Trebuchet MS"/>
      <family val="2"/>
    </font>
    <font>
      <sz val="9"/>
      <color indexed="23"/>
      <name val="Trebuchet MS"/>
      <family val="2"/>
    </font>
    <font>
      <b/>
      <sz val="9"/>
      <color rgb="FF002060"/>
      <name val="Trebuchet MS"/>
      <family val="2"/>
    </font>
    <font>
      <b/>
      <sz val="9"/>
      <color indexed="23"/>
      <name val="Trebuchet MS"/>
      <family val="2"/>
    </font>
    <font>
      <sz val="8"/>
      <color theme="3" tint="-0.249977111117893"/>
      <name val="Tahoma"/>
      <family val="2"/>
    </font>
    <font>
      <b/>
      <sz val="14"/>
      <color theme="3" tint="-0.499984740745262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sz val="8"/>
      <color rgb="FF002060"/>
      <name val="Trebuchet MS"/>
      <family val="2"/>
    </font>
    <font>
      <b/>
      <sz val="8"/>
      <color rgb="FF002060"/>
      <name val="Trebuchet MS"/>
      <family val="2"/>
    </font>
    <font>
      <b/>
      <sz val="10"/>
      <color rgb="FF002060"/>
      <name val="Tahoma"/>
      <family val="2"/>
    </font>
    <font>
      <b/>
      <sz val="16"/>
      <color theme="2" tint="-0.499984740745262"/>
      <name val="Tahoma"/>
      <family val="2"/>
    </font>
    <font>
      <u/>
      <sz val="10"/>
      <color theme="10"/>
      <name val="Arial"/>
      <family val="2"/>
    </font>
    <font>
      <b/>
      <sz val="18"/>
      <color rgb="FF0079CC"/>
      <name val="Gotham Medium"/>
    </font>
    <font>
      <u/>
      <sz val="10"/>
      <color theme="10"/>
      <name val="Arial"/>
      <family val="2"/>
    </font>
    <font>
      <sz val="11"/>
      <color theme="0"/>
      <name val="Gotham Medium"/>
    </font>
  </fonts>
  <fills count="5">
    <fill>
      <patternFill patternType="none"/>
    </fill>
    <fill>
      <patternFill patternType="gray125"/>
    </fill>
    <fill>
      <patternFill patternType="solid">
        <fgColor rgb="FF0079CC"/>
        <bgColor indexed="64"/>
      </patternFill>
    </fill>
    <fill>
      <patternFill patternType="solid">
        <fgColor rgb="FF029EDB"/>
        <bgColor indexed="64"/>
      </patternFill>
    </fill>
    <fill>
      <patternFill patternType="solid">
        <fgColor rgb="FF82CFED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45" fillId="0" borderId="0">
      <alignment horizontal="center"/>
    </xf>
    <xf numFmtId="0" fontId="28" fillId="0" borderId="0"/>
    <xf numFmtId="0" fontId="28" fillId="0" borderId="0"/>
    <xf numFmtId="0" fontId="28" fillId="0" borderId="0"/>
    <xf numFmtId="0" fontId="69" fillId="0" borderId="0" applyNumberFormat="0" applyFill="0" applyBorder="0" applyAlignment="0" applyProtection="0"/>
  </cellStyleXfs>
  <cellXfs count="463">
    <xf numFmtId="0" fontId="0" fillId="0" borderId="0" xfId="0"/>
    <xf numFmtId="0" fontId="1" fillId="0" borderId="0" xfId="4"/>
    <xf numFmtId="2" fontId="1" fillId="0" borderId="0" xfId="4" applyNumberFormat="1"/>
    <xf numFmtId="0" fontId="1" fillId="0" borderId="0" xfId="4" applyAlignment="1">
      <alignment vertical="top"/>
    </xf>
    <xf numFmtId="49" fontId="7" fillId="0" borderId="0" xfId="0" quotePrefix="1" applyNumberFormat="1" applyFont="1" applyFill="1" applyAlignment="1"/>
    <xf numFmtId="0" fontId="8" fillId="0" borderId="0" xfId="0" applyFont="1"/>
    <xf numFmtId="49" fontId="9" fillId="0" borderId="0" xfId="0" applyNumberFormat="1" applyFont="1" applyFill="1" applyAlignment="1"/>
    <xf numFmtId="0" fontId="10" fillId="0" borderId="0" xfId="3" applyFill="1" applyAlignment="1"/>
    <xf numFmtId="0" fontId="11" fillId="0" borderId="0" xfId="0" applyFont="1" applyFill="1"/>
    <xf numFmtId="0" fontId="11" fillId="0" borderId="0" xfId="0" applyFont="1"/>
    <xf numFmtId="0" fontId="12" fillId="0" borderId="1" xfId="0" applyFont="1" applyFill="1" applyBorder="1" applyAlignment="1">
      <alignment vertical="center"/>
    </xf>
    <xf numFmtId="17" fontId="13" fillId="0" borderId="2" xfId="0" applyNumberFormat="1" applyFont="1" applyFill="1" applyBorder="1" applyAlignment="1">
      <alignment horizontal="center" vertical="center" wrapText="1"/>
    </xf>
    <xf numFmtId="17" fontId="14" fillId="0" borderId="3" xfId="0" quotePrefix="1" applyNumberFormat="1" applyFont="1" applyFill="1" applyBorder="1" applyAlignment="1">
      <alignment vertical="center" wrapText="1"/>
    </xf>
    <xf numFmtId="17" fontId="14" fillId="0" borderId="3" xfId="0" quotePrefix="1" applyNumberFormat="1" applyFont="1" applyFill="1" applyBorder="1" applyAlignment="1">
      <alignment horizontal="center" vertical="center"/>
    </xf>
    <xf numFmtId="17" fontId="14" fillId="0" borderId="1" xfId="0" quotePrefix="1" applyNumberFormat="1" applyFont="1" applyFill="1" applyBorder="1" applyAlignment="1">
      <alignment vertical="center" wrapText="1"/>
    </xf>
    <xf numFmtId="0" fontId="14" fillId="0" borderId="3" xfId="0" quotePrefix="1" applyFont="1" applyFill="1" applyBorder="1" applyAlignment="1">
      <alignment vertical="center"/>
    </xf>
    <xf numFmtId="0" fontId="14" fillId="0" borderId="3" xfId="0" quotePrefix="1" applyFont="1" applyFill="1" applyBorder="1" applyAlignment="1">
      <alignment horizontal="center" vertical="center"/>
    </xf>
    <xf numFmtId="0" fontId="14" fillId="0" borderId="4" xfId="0" quotePrefix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7" fontId="14" fillId="0" borderId="7" xfId="0" quotePrefix="1" applyNumberFormat="1" applyFont="1" applyFill="1" applyBorder="1" applyAlignment="1">
      <alignment horizontal="center" vertical="center" wrapText="1"/>
    </xf>
    <xf numFmtId="17" fontId="14" fillId="0" borderId="8" xfId="0" quotePrefix="1" applyNumberFormat="1" applyFont="1" applyFill="1" applyBorder="1" applyAlignment="1">
      <alignment horizontal="center" vertical="center"/>
    </xf>
    <xf numFmtId="17" fontId="14" fillId="0" borderId="9" xfId="0" quotePrefix="1" applyNumberFormat="1" applyFont="1" applyFill="1" applyBorder="1" applyAlignment="1">
      <alignment horizontal="center" vertical="center" wrapText="1"/>
    </xf>
    <xf numFmtId="0" fontId="14" fillId="0" borderId="7" xfId="0" quotePrefix="1" applyFont="1" applyFill="1" applyBorder="1" applyAlignment="1">
      <alignment horizontal="center" vertical="center" wrapText="1"/>
    </xf>
    <xf numFmtId="0" fontId="14" fillId="0" borderId="8" xfId="0" quotePrefix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/>
    </xf>
    <xf numFmtId="17" fontId="14" fillId="0" borderId="10" xfId="0" quotePrefix="1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5" fillId="0" borderId="10" xfId="0" quotePrefix="1" applyFont="1" applyFill="1" applyBorder="1" applyAlignment="1">
      <alignment horizontal="center" vertical="center" wrapText="1"/>
    </xf>
    <xf numFmtId="0" fontId="15" fillId="0" borderId="11" xfId="0" quotePrefix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3" fontId="17" fillId="0" borderId="8" xfId="0" applyNumberFormat="1" applyFont="1" applyBorder="1" applyAlignment="1">
      <alignment horizontal="right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3" fontId="18" fillId="0" borderId="8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9" fillId="0" borderId="12" xfId="0" applyFont="1" applyBorder="1" applyAlignment="1">
      <alignment vertical="center"/>
    </xf>
    <xf numFmtId="3" fontId="19" fillId="0" borderId="10" xfId="0" applyNumberFormat="1" applyFont="1" applyBorder="1" applyAlignment="1">
      <alignment horizontal="right" vertical="center" wrapText="1"/>
    </xf>
    <xf numFmtId="165" fontId="19" fillId="0" borderId="10" xfId="0" applyNumberFormat="1" applyFont="1" applyBorder="1" applyAlignment="1">
      <alignment vertical="center"/>
    </xf>
    <xf numFmtId="166" fontId="19" fillId="0" borderId="10" xfId="0" applyNumberFormat="1" applyFont="1" applyBorder="1" applyAlignment="1">
      <alignment vertical="center"/>
    </xf>
    <xf numFmtId="3" fontId="20" fillId="0" borderId="10" xfId="0" applyNumberFormat="1" applyFont="1" applyBorder="1" applyAlignment="1">
      <alignment horizontal="right" vertical="center" wrapText="1"/>
    </xf>
    <xf numFmtId="3" fontId="20" fillId="0" borderId="1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Alignment="1">
      <alignment horizontal="right" vertical="center" wrapText="1"/>
    </xf>
    <xf numFmtId="165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3" fontId="20" fillId="0" borderId="0" xfId="0" applyNumberFormat="1" applyFont="1" applyAlignment="1">
      <alignment horizontal="right" vertical="center" wrapText="1"/>
    </xf>
    <xf numFmtId="0" fontId="21" fillId="0" borderId="12" xfId="0" applyFont="1" applyBorder="1" applyAlignment="1">
      <alignment vertical="center"/>
    </xf>
    <xf numFmtId="3" fontId="21" fillId="0" borderId="10" xfId="0" applyNumberFormat="1" applyFont="1" applyBorder="1" applyAlignment="1">
      <alignment horizontal="right" vertical="center" wrapText="1"/>
    </xf>
    <xf numFmtId="165" fontId="21" fillId="0" borderId="10" xfId="0" applyNumberFormat="1" applyFont="1" applyBorder="1" applyAlignment="1">
      <alignment vertical="center"/>
    </xf>
    <xf numFmtId="166" fontId="21" fillId="0" borderId="10" xfId="0" applyNumberFormat="1" applyFont="1" applyBorder="1" applyAlignment="1">
      <alignment vertical="center"/>
    </xf>
    <xf numFmtId="3" fontId="22" fillId="0" borderId="10" xfId="0" applyNumberFormat="1" applyFont="1" applyBorder="1" applyAlignment="1">
      <alignment horizontal="right" vertical="center" wrapText="1"/>
    </xf>
    <xf numFmtId="3" fontId="22" fillId="0" borderId="11" xfId="0" applyNumberFormat="1" applyFont="1" applyBorder="1" applyAlignment="1">
      <alignment horizontal="right" vertical="center" wrapText="1"/>
    </xf>
    <xf numFmtId="0" fontId="23" fillId="0" borderId="8" xfId="0" applyFont="1" applyBorder="1" applyAlignment="1">
      <alignment vertical="center"/>
    </xf>
    <xf numFmtId="166" fontId="17" fillId="0" borderId="8" xfId="0" applyNumberFormat="1" applyFont="1" applyBorder="1" applyAlignment="1">
      <alignment horizontal="right" vertical="center" wrapText="1"/>
    </xf>
    <xf numFmtId="3" fontId="24" fillId="0" borderId="8" xfId="0" applyNumberFormat="1" applyFont="1" applyBorder="1" applyAlignment="1">
      <alignment horizontal="right" vertical="center" wrapText="1"/>
    </xf>
    <xf numFmtId="0" fontId="14" fillId="0" borderId="12" xfId="0" applyFont="1" applyBorder="1" applyAlignment="1">
      <alignment vertical="center"/>
    </xf>
    <xf numFmtId="3" fontId="25" fillId="0" borderId="10" xfId="0" applyNumberFormat="1" applyFont="1" applyBorder="1" applyAlignment="1">
      <alignment horizontal="right" vertical="center" wrapText="1"/>
    </xf>
    <xf numFmtId="165" fontId="14" fillId="0" borderId="10" xfId="0" applyNumberFormat="1" applyFont="1" applyBorder="1" applyAlignment="1">
      <alignment vertical="center"/>
    </xf>
    <xf numFmtId="166" fontId="14" fillId="0" borderId="10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3" fontId="25" fillId="0" borderId="0" xfId="0" applyNumberFormat="1" applyFont="1" applyAlignment="1">
      <alignment horizontal="right" vertical="center" wrapText="1"/>
    </xf>
    <xf numFmtId="165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vertical="center"/>
    </xf>
    <xf numFmtId="3" fontId="13" fillId="0" borderId="8" xfId="0" applyNumberFormat="1" applyFont="1" applyBorder="1" applyAlignment="1">
      <alignment vertical="center"/>
    </xf>
    <xf numFmtId="166" fontId="13" fillId="0" borderId="8" xfId="0" applyNumberFormat="1" applyFont="1" applyBorder="1" applyAlignment="1">
      <alignment vertical="center"/>
    </xf>
    <xf numFmtId="3" fontId="24" fillId="0" borderId="8" xfId="0" applyNumberFormat="1" applyFont="1" applyBorder="1" applyAlignment="1">
      <alignment vertical="center"/>
    </xf>
    <xf numFmtId="16" fontId="11" fillId="0" borderId="0" xfId="0" quotePrefix="1" applyNumberFormat="1" applyFont="1" applyAlignment="1">
      <alignment vertical="center"/>
    </xf>
    <xf numFmtId="16" fontId="11" fillId="0" borderId="0" xfId="0" applyNumberFormat="1" applyFont="1" applyAlignment="1">
      <alignment vertical="center"/>
    </xf>
    <xf numFmtId="0" fontId="26" fillId="0" borderId="0" xfId="0" applyFont="1"/>
    <xf numFmtId="0" fontId="27" fillId="0" borderId="0" xfId="0" applyFont="1"/>
    <xf numFmtId="167" fontId="8" fillId="0" borderId="0" xfId="2" applyNumberFormat="1" applyFont="1"/>
    <xf numFmtId="3" fontId="8" fillId="0" borderId="0" xfId="0" applyNumberFormat="1" applyFont="1"/>
    <xf numFmtId="0" fontId="29" fillId="0" borderId="0" xfId="0" applyFont="1"/>
    <xf numFmtId="0" fontId="30" fillId="0" borderId="0" xfId="0" applyFont="1" applyAlignment="1">
      <alignment vertical="top"/>
    </xf>
    <xf numFmtId="0" fontId="31" fillId="0" borderId="0" xfId="0" applyFont="1"/>
    <xf numFmtId="0" fontId="31" fillId="0" borderId="0" xfId="0" applyFont="1" applyAlignment="1">
      <alignment horizontal="left" vertical="top" indent="3"/>
    </xf>
    <xf numFmtId="0" fontId="13" fillId="0" borderId="0" xfId="0" applyFont="1"/>
    <xf numFmtId="2" fontId="7" fillId="0" borderId="0" xfId="0" quotePrefix="1" applyNumberFormat="1" applyFont="1"/>
    <xf numFmtId="2" fontId="9" fillId="0" borderId="0" xfId="0" quotePrefix="1" applyNumberFormat="1" applyFont="1"/>
    <xf numFmtId="0" fontId="32" fillId="0" borderId="0" xfId="0" applyFont="1"/>
    <xf numFmtId="0" fontId="14" fillId="0" borderId="0" xfId="0" applyFont="1"/>
    <xf numFmtId="0" fontId="14" fillId="0" borderId="1" xfId="0" applyFont="1" applyBorder="1"/>
    <xf numFmtId="17" fontId="14" fillId="0" borderId="2" xfId="0" quotePrefix="1" applyNumberFormat="1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13" xfId="0" applyFont="1" applyBorder="1" applyAlignment="1">
      <alignment vertical="center"/>
    </xf>
    <xf numFmtId="0" fontId="14" fillId="0" borderId="5" xfId="0" applyFont="1" applyBorder="1"/>
    <xf numFmtId="17" fontId="14" fillId="0" borderId="14" xfId="0" quotePrefix="1" applyNumberFormat="1" applyFont="1" applyBorder="1" applyAlignment="1">
      <alignment horizontal="center" vertical="center" wrapText="1"/>
    </xf>
    <xf numFmtId="17" fontId="14" fillId="0" borderId="3" xfId="0" quotePrefix="1" applyNumberFormat="1" applyFont="1" applyBorder="1" applyAlignment="1">
      <alignment vertical="center" wrapText="1"/>
    </xf>
    <xf numFmtId="17" fontId="14" fillId="0" borderId="4" xfId="0" quotePrefix="1" applyNumberFormat="1" applyFont="1" applyBorder="1" applyAlignment="1">
      <alignment horizontal="center" vertical="center"/>
    </xf>
    <xf numFmtId="17" fontId="14" fillId="0" borderId="1" xfId="0" quotePrefix="1" applyNumberFormat="1" applyFont="1" applyBorder="1" applyAlignment="1">
      <alignment vertical="center" wrapText="1"/>
    </xf>
    <xf numFmtId="0" fontId="14" fillId="0" borderId="3" xfId="0" quotePrefix="1" applyFont="1" applyBorder="1" applyAlignment="1">
      <alignment vertical="center" wrapText="1"/>
    </xf>
    <xf numFmtId="0" fontId="14" fillId="0" borderId="4" xfId="0" quotePrefix="1" applyFont="1" applyBorder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0" fontId="33" fillId="0" borderId="13" xfId="0" applyFont="1" applyBorder="1" applyAlignment="1">
      <alignment horizontal="right"/>
    </xf>
    <xf numFmtId="0" fontId="33" fillId="0" borderId="13" xfId="0" applyFont="1" applyBorder="1"/>
    <xf numFmtId="17" fontId="14" fillId="0" borderId="6" xfId="0" quotePrefix="1" applyNumberFormat="1" applyFont="1" applyBorder="1" applyAlignment="1">
      <alignment horizontal="center" vertical="center" wrapText="1"/>
    </xf>
    <xf numFmtId="17" fontId="14" fillId="0" borderId="7" xfId="0" quotePrefix="1" applyNumberFormat="1" applyFont="1" applyBorder="1" applyAlignment="1">
      <alignment vertical="center" wrapText="1"/>
    </xf>
    <xf numFmtId="17" fontId="14" fillId="0" borderId="8" xfId="0" quotePrefix="1" applyNumberFormat="1" applyFont="1" applyBorder="1" applyAlignment="1">
      <alignment horizontal="center" vertical="center"/>
    </xf>
    <xf numFmtId="17" fontId="14" fillId="0" borderId="9" xfId="0" quotePrefix="1" applyNumberFormat="1" applyFont="1" applyBorder="1" applyAlignment="1">
      <alignment vertical="center" wrapText="1"/>
    </xf>
    <xf numFmtId="0" fontId="14" fillId="0" borderId="7" xfId="0" quotePrefix="1" applyFont="1" applyBorder="1" applyAlignment="1">
      <alignment vertical="center" wrapText="1"/>
    </xf>
    <xf numFmtId="0" fontId="14" fillId="0" borderId="8" xfId="0" quotePrefix="1" applyFont="1" applyBorder="1" applyAlignment="1">
      <alignment vertical="center" wrapText="1"/>
    </xf>
    <xf numFmtId="0" fontId="33" fillId="0" borderId="0" xfId="0" quotePrefix="1" applyFont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14" fillId="0" borderId="9" xfId="0" applyFont="1" applyBorder="1"/>
    <xf numFmtId="17" fontId="14" fillId="0" borderId="10" xfId="0" quotePrefix="1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quotePrefix="1" applyFont="1" applyBorder="1" applyAlignment="1">
      <alignment horizontal="center" vertical="center" wrapText="1"/>
    </xf>
    <xf numFmtId="0" fontId="33" fillId="0" borderId="11" xfId="0" quotePrefix="1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7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4" fontId="17" fillId="0" borderId="0" xfId="0" applyNumberFormat="1" applyFont="1" applyAlignment="1">
      <alignment horizontal="right" vertical="center" wrapText="1"/>
    </xf>
    <xf numFmtId="168" fontId="19" fillId="0" borderId="13" xfId="1" applyNumberFormat="1" applyFont="1" applyBorder="1" applyAlignment="1">
      <alignment vertical="center"/>
    </xf>
    <xf numFmtId="168" fontId="19" fillId="0" borderId="11" xfId="1" applyNumberFormat="1" applyFont="1" applyBorder="1" applyAlignment="1">
      <alignment vertical="center"/>
    </xf>
    <xf numFmtId="168" fontId="19" fillId="0" borderId="0" xfId="1" applyNumberFormat="1" applyFont="1" applyBorder="1" applyAlignment="1">
      <alignment vertical="center"/>
    </xf>
    <xf numFmtId="3" fontId="21" fillId="0" borderId="0" xfId="0" applyNumberFormat="1" applyFont="1" applyAlignment="1">
      <alignment horizontal="right" vertical="center" wrapText="1"/>
    </xf>
    <xf numFmtId="168" fontId="21" fillId="0" borderId="13" xfId="1" applyNumberFormat="1" applyFont="1" applyFill="1" applyBorder="1" applyAlignment="1">
      <alignment vertical="center"/>
    </xf>
    <xf numFmtId="168" fontId="21" fillId="0" borderId="11" xfId="1" applyNumberFormat="1" applyFont="1" applyFill="1" applyBorder="1" applyAlignment="1">
      <alignment vertical="center"/>
    </xf>
    <xf numFmtId="165" fontId="17" fillId="0" borderId="0" xfId="0" applyNumberFormat="1" applyFont="1" applyAlignment="1">
      <alignment horizontal="right" vertical="center" wrapText="1"/>
    </xf>
    <xf numFmtId="166" fontId="17" fillId="0" borderId="0" xfId="0" applyNumberFormat="1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168" fontId="13" fillId="0" borderId="0" xfId="1" applyNumberFormat="1" applyFont="1" applyBorder="1" applyAlignment="1">
      <alignment vertical="center"/>
    </xf>
    <xf numFmtId="168" fontId="13" fillId="0" borderId="0" xfId="1" applyNumberFormat="1" applyFont="1" applyAlignment="1">
      <alignment vertical="center"/>
    </xf>
    <xf numFmtId="168" fontId="14" fillId="0" borderId="13" xfId="1" applyNumberFormat="1" applyFont="1" applyBorder="1" applyAlignment="1">
      <alignment vertical="center"/>
    </xf>
    <xf numFmtId="168" fontId="14" fillId="0" borderId="11" xfId="1" applyNumberFormat="1" applyFont="1" applyBorder="1" applyAlignment="1">
      <alignment vertical="center"/>
    </xf>
    <xf numFmtId="168" fontId="14" fillId="0" borderId="0" xfId="1" applyNumberFormat="1" applyFont="1" applyBorder="1" applyAlignment="1">
      <alignment vertical="center"/>
    </xf>
    <xf numFmtId="3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66" fontId="13" fillId="0" borderId="0" xfId="0" applyNumberFormat="1" applyFont="1" applyAlignment="1">
      <alignment vertical="center"/>
    </xf>
    <xf numFmtId="3" fontId="24" fillId="0" borderId="0" xfId="0" applyNumberFormat="1" applyFont="1" applyAlignment="1">
      <alignment vertical="center"/>
    </xf>
    <xf numFmtId="0" fontId="34" fillId="0" borderId="0" xfId="0" applyFont="1"/>
    <xf numFmtId="0" fontId="35" fillId="0" borderId="0" xfId="0" applyFont="1" applyAlignment="1">
      <alignment horizontal="left" vertical="top" indent="3"/>
    </xf>
    <xf numFmtId="3" fontId="13" fillId="0" borderId="0" xfId="0" applyNumberFormat="1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36" fillId="0" borderId="0" xfId="0" quotePrefix="1" applyNumberFormat="1" applyFont="1"/>
    <xf numFmtId="0" fontId="37" fillId="0" borderId="0" xfId="0" applyFont="1"/>
    <xf numFmtId="0" fontId="37" fillId="0" borderId="0" xfId="0" applyFont="1" applyAlignment="1">
      <alignment wrapText="1"/>
    </xf>
    <xf numFmtId="0" fontId="38" fillId="0" borderId="1" xfId="0" applyFont="1" applyBorder="1" applyAlignment="1">
      <alignment vertical="center"/>
    </xf>
    <xf numFmtId="0" fontId="33" fillId="0" borderId="11" xfId="0" applyFont="1" applyBorder="1" applyAlignment="1">
      <alignment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12" xfId="0" applyFont="1" applyBorder="1" applyAlignment="1">
      <alignment vertical="center" wrapText="1"/>
    </xf>
    <xf numFmtId="0" fontId="33" fillId="0" borderId="11" xfId="0" applyFont="1" applyBorder="1" applyAlignment="1">
      <alignment vertical="center"/>
    </xf>
    <xf numFmtId="0" fontId="33" fillId="0" borderId="12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9" fillId="0" borderId="11" xfId="0" applyFont="1" applyBorder="1" applyAlignment="1">
      <alignment horizontal="center" vertical="center"/>
    </xf>
    <xf numFmtId="0" fontId="39" fillId="0" borderId="13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3" fillId="0" borderId="10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41" fillId="0" borderId="0" xfId="0" applyFont="1" applyAlignment="1">
      <alignment wrapText="1"/>
    </xf>
    <xf numFmtId="3" fontId="42" fillId="0" borderId="0" xfId="0" applyNumberFormat="1" applyFont="1" applyAlignment="1">
      <alignment horizontal="right" wrapText="1"/>
    </xf>
    <xf numFmtId="3" fontId="40" fillId="0" borderId="0" xfId="0" applyNumberFormat="1" applyFont="1" applyAlignment="1">
      <alignment horizontal="right" wrapText="1"/>
    </xf>
    <xf numFmtId="0" fontId="42" fillId="0" borderId="15" xfId="0" applyFont="1" applyBorder="1" applyAlignment="1">
      <alignment vertical="center" wrapText="1"/>
    </xf>
    <xf numFmtId="3" fontId="42" fillId="0" borderId="16" xfId="0" applyNumberFormat="1" applyFont="1" applyBorder="1" applyAlignment="1">
      <alignment horizontal="right" vertical="center" wrapText="1"/>
    </xf>
    <xf numFmtId="3" fontId="42" fillId="0" borderId="17" xfId="0" applyNumberFormat="1" applyFont="1" applyBorder="1" applyAlignment="1">
      <alignment horizontal="right" vertical="center" wrapText="1"/>
    </xf>
    <xf numFmtId="3" fontId="42" fillId="0" borderId="18" xfId="0" applyNumberFormat="1" applyFont="1" applyBorder="1" applyAlignment="1">
      <alignment horizontal="right" vertical="center" wrapText="1"/>
    </xf>
    <xf numFmtId="3" fontId="40" fillId="0" borderId="16" xfId="0" applyNumberFormat="1" applyFont="1" applyBorder="1" applyAlignment="1">
      <alignment horizontal="right" vertical="center" wrapText="1"/>
    </xf>
    <xf numFmtId="3" fontId="40" fillId="0" borderId="17" xfId="0" applyNumberFormat="1" applyFont="1" applyBorder="1" applyAlignment="1">
      <alignment horizontal="right" vertical="center" wrapText="1"/>
    </xf>
    <xf numFmtId="3" fontId="40" fillId="0" borderId="18" xfId="0" applyNumberFormat="1" applyFont="1" applyBorder="1" applyAlignment="1">
      <alignment horizontal="right" vertical="center" wrapText="1"/>
    </xf>
    <xf numFmtId="3" fontId="42" fillId="0" borderId="19" xfId="0" applyNumberFormat="1" applyFont="1" applyBorder="1" applyAlignment="1">
      <alignment horizontal="right" vertical="center" wrapText="1"/>
    </xf>
    <xf numFmtId="169" fontId="42" fillId="0" borderId="16" xfId="0" applyNumberFormat="1" applyFont="1" applyBorder="1" applyAlignment="1">
      <alignment horizontal="center" vertical="center" wrapText="1"/>
    </xf>
    <xf numFmtId="169" fontId="40" fillId="0" borderId="17" xfId="0" applyNumberFormat="1" applyFont="1" applyBorder="1" applyAlignment="1">
      <alignment horizontal="center" vertical="center" wrapText="1"/>
    </xf>
    <xf numFmtId="169" fontId="42" fillId="0" borderId="19" xfId="0" applyNumberFormat="1" applyFont="1" applyBorder="1" applyAlignment="1">
      <alignment horizontal="center" vertical="center" wrapText="1"/>
    </xf>
    <xf numFmtId="0" fontId="42" fillId="0" borderId="20" xfId="0" applyFont="1" applyBorder="1" applyAlignment="1">
      <alignment vertical="center" wrapText="1"/>
    </xf>
    <xf numFmtId="3" fontId="42" fillId="0" borderId="21" xfId="0" applyNumberFormat="1" applyFont="1" applyBorder="1" applyAlignment="1">
      <alignment horizontal="right" vertical="center" wrapText="1"/>
    </xf>
    <xf numFmtId="3" fontId="42" fillId="0" borderId="22" xfId="0" applyNumberFormat="1" applyFont="1" applyBorder="1" applyAlignment="1">
      <alignment horizontal="right" vertical="center" wrapText="1"/>
    </xf>
    <xf numFmtId="3" fontId="42" fillId="0" borderId="23" xfId="0" applyNumberFormat="1" applyFont="1" applyBorder="1" applyAlignment="1">
      <alignment horizontal="right" vertical="center" wrapText="1"/>
    </xf>
    <xf numFmtId="3" fontId="40" fillId="0" borderId="21" xfId="0" applyNumberFormat="1" applyFont="1" applyBorder="1" applyAlignment="1">
      <alignment horizontal="right" vertical="center" wrapText="1"/>
    </xf>
    <xf numFmtId="3" fontId="40" fillId="0" borderId="22" xfId="0" applyNumberFormat="1" applyFont="1" applyBorder="1" applyAlignment="1">
      <alignment horizontal="right" vertical="center" wrapText="1"/>
    </xf>
    <xf numFmtId="3" fontId="40" fillId="0" borderId="23" xfId="0" applyNumberFormat="1" applyFont="1" applyBorder="1" applyAlignment="1">
      <alignment horizontal="right" vertical="center" wrapText="1"/>
    </xf>
    <xf numFmtId="3" fontId="42" fillId="0" borderId="24" xfId="0" applyNumberFormat="1" applyFont="1" applyBorder="1" applyAlignment="1">
      <alignment horizontal="right" vertical="center" wrapText="1"/>
    </xf>
    <xf numFmtId="169" fontId="42" fillId="0" borderId="21" xfId="0" applyNumberFormat="1" applyFont="1" applyBorder="1" applyAlignment="1">
      <alignment horizontal="center" vertical="center" wrapText="1"/>
    </xf>
    <xf numFmtId="169" fontId="40" fillId="0" borderId="22" xfId="0" applyNumberFormat="1" applyFont="1" applyBorder="1" applyAlignment="1">
      <alignment horizontal="center" vertical="center" wrapText="1"/>
    </xf>
    <xf numFmtId="169" fontId="42" fillId="0" borderId="24" xfId="0" applyNumberFormat="1" applyFont="1" applyBorder="1" applyAlignment="1">
      <alignment horizontal="center" vertical="center" wrapText="1"/>
    </xf>
    <xf numFmtId="0" fontId="42" fillId="0" borderId="25" xfId="0" applyFont="1" applyBorder="1" applyAlignment="1">
      <alignment vertical="center" wrapText="1"/>
    </xf>
    <xf numFmtId="3" fontId="42" fillId="0" borderId="26" xfId="0" applyNumberFormat="1" applyFont="1" applyBorder="1" applyAlignment="1">
      <alignment horizontal="right" vertical="center" wrapText="1"/>
    </xf>
    <xf numFmtId="3" fontId="42" fillId="0" borderId="27" xfId="0" applyNumberFormat="1" applyFont="1" applyBorder="1" applyAlignment="1">
      <alignment horizontal="right" vertical="center" wrapText="1"/>
    </xf>
    <xf numFmtId="3" fontId="42" fillId="0" borderId="28" xfId="0" applyNumberFormat="1" applyFont="1" applyBorder="1" applyAlignment="1">
      <alignment horizontal="right" vertical="center" wrapText="1"/>
    </xf>
    <xf numFmtId="3" fontId="40" fillId="0" borderId="26" xfId="0" applyNumberFormat="1" applyFont="1" applyBorder="1" applyAlignment="1">
      <alignment horizontal="right" vertical="center" wrapText="1"/>
    </xf>
    <xf numFmtId="3" fontId="40" fillId="0" borderId="27" xfId="0" applyNumberFormat="1" applyFont="1" applyBorder="1" applyAlignment="1">
      <alignment horizontal="right" vertical="center" wrapText="1"/>
    </xf>
    <xf numFmtId="3" fontId="40" fillId="0" borderId="28" xfId="0" applyNumberFormat="1" applyFont="1" applyBorder="1" applyAlignment="1">
      <alignment horizontal="right" vertical="center" wrapText="1"/>
    </xf>
    <xf numFmtId="3" fontId="42" fillId="0" borderId="29" xfId="0" applyNumberFormat="1" applyFont="1" applyBorder="1" applyAlignment="1">
      <alignment horizontal="right" vertical="center" wrapText="1"/>
    </xf>
    <xf numFmtId="169" fontId="42" fillId="0" borderId="30" xfId="0" applyNumberFormat="1" applyFont="1" applyBorder="1" applyAlignment="1">
      <alignment horizontal="center" vertical="center" wrapText="1"/>
    </xf>
    <xf numFmtId="169" fontId="40" fillId="0" borderId="27" xfId="0" applyNumberFormat="1" applyFont="1" applyBorder="1" applyAlignment="1">
      <alignment horizontal="center" vertical="center" wrapText="1"/>
    </xf>
    <xf numFmtId="169" fontId="42" fillId="0" borderId="29" xfId="0" applyNumberFormat="1" applyFont="1" applyBorder="1" applyAlignment="1">
      <alignment horizontal="center" vertical="center" wrapText="1"/>
    </xf>
    <xf numFmtId="0" fontId="41" fillId="0" borderId="13" xfId="0" applyFont="1" applyBorder="1" applyAlignment="1">
      <alignment vertical="center" wrapText="1"/>
    </xf>
    <xf numFmtId="3" fontId="41" fillId="0" borderId="31" xfId="0" applyNumberFormat="1" applyFont="1" applyBorder="1" applyAlignment="1">
      <alignment horizontal="right" vertical="center" wrapText="1"/>
    </xf>
    <xf numFmtId="3" fontId="41" fillId="0" borderId="32" xfId="0" applyNumberFormat="1" applyFont="1" applyBorder="1" applyAlignment="1">
      <alignment horizontal="right" vertical="center" wrapText="1"/>
    </xf>
    <xf numFmtId="3" fontId="41" fillId="0" borderId="33" xfId="0" applyNumberFormat="1" applyFont="1" applyBorder="1" applyAlignment="1">
      <alignment horizontal="right" vertical="center" wrapText="1"/>
    </xf>
    <xf numFmtId="3" fontId="43" fillId="0" borderId="31" xfId="0" applyNumberFormat="1" applyFont="1" applyBorder="1" applyAlignment="1">
      <alignment horizontal="right" vertical="center" wrapText="1"/>
    </xf>
    <xf numFmtId="3" fontId="43" fillId="0" borderId="32" xfId="0" applyNumberFormat="1" applyFont="1" applyBorder="1" applyAlignment="1">
      <alignment horizontal="right" vertical="center" wrapText="1"/>
    </xf>
    <xf numFmtId="3" fontId="43" fillId="0" borderId="33" xfId="0" applyNumberFormat="1" applyFont="1" applyBorder="1" applyAlignment="1">
      <alignment horizontal="right" vertical="center" wrapText="1"/>
    </xf>
    <xf numFmtId="3" fontId="41" fillId="0" borderId="34" xfId="0" applyNumberFormat="1" applyFont="1" applyBorder="1" applyAlignment="1">
      <alignment horizontal="right" vertical="center" wrapText="1"/>
    </xf>
    <xf numFmtId="169" fontId="41" fillId="0" borderId="31" xfId="0" applyNumberFormat="1" applyFont="1" applyBorder="1" applyAlignment="1">
      <alignment horizontal="center" vertical="center" wrapText="1"/>
    </xf>
    <xf numFmtId="169" fontId="43" fillId="0" borderId="32" xfId="0" applyNumberFormat="1" applyFont="1" applyBorder="1" applyAlignment="1">
      <alignment horizontal="center" vertical="center" wrapText="1"/>
    </xf>
    <xf numFmtId="169" fontId="41" fillId="0" borderId="34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vertical="center" wrapText="1"/>
    </xf>
    <xf numFmtId="3" fontId="42" fillId="0" borderId="0" xfId="0" applyNumberFormat="1" applyFont="1" applyAlignment="1">
      <alignment horizontal="right" vertical="center" wrapText="1"/>
    </xf>
    <xf numFmtId="3" fontId="40" fillId="0" borderId="0" xfId="0" applyNumberFormat="1" applyFont="1" applyAlignment="1">
      <alignment horizontal="right" vertical="center" wrapText="1"/>
    </xf>
    <xf numFmtId="169" fontId="42" fillId="0" borderId="0" xfId="0" applyNumberFormat="1" applyFont="1" applyAlignment="1">
      <alignment horizontal="right" vertical="center" wrapText="1"/>
    </xf>
    <xf numFmtId="169" fontId="40" fillId="0" borderId="0" xfId="0" applyNumberFormat="1" applyFont="1" applyAlignment="1">
      <alignment horizontal="right" vertical="center" wrapText="1"/>
    </xf>
    <xf numFmtId="169" fontId="42" fillId="0" borderId="26" xfId="0" applyNumberFormat="1" applyFont="1" applyBorder="1" applyAlignment="1">
      <alignment horizontal="center" vertical="center" wrapText="1"/>
    </xf>
    <xf numFmtId="169" fontId="42" fillId="0" borderId="0" xfId="0" applyNumberFormat="1" applyFont="1" applyAlignment="1">
      <alignment horizontal="center" vertical="center" wrapText="1"/>
    </xf>
    <xf numFmtId="169" fontId="40" fillId="0" borderId="0" xfId="0" applyNumberFormat="1" applyFont="1" applyAlignment="1">
      <alignment horizontal="center" vertical="center" wrapText="1"/>
    </xf>
    <xf numFmtId="3" fontId="41" fillId="0" borderId="35" xfId="0" applyNumberFormat="1" applyFont="1" applyBorder="1" applyAlignment="1">
      <alignment horizontal="right" vertical="center" wrapText="1"/>
    </xf>
    <xf numFmtId="3" fontId="42" fillId="0" borderId="36" xfId="0" applyNumberFormat="1" applyFont="1" applyBorder="1" applyAlignment="1">
      <alignment horizontal="right" vertical="center" wrapText="1"/>
    </xf>
    <xf numFmtId="17" fontId="42" fillId="0" borderId="20" xfId="0" applyNumberFormat="1" applyFont="1" applyBorder="1" applyAlignment="1">
      <alignment vertical="center" wrapText="1"/>
    </xf>
    <xf numFmtId="3" fontId="42" fillId="0" borderId="37" xfId="0" applyNumberFormat="1" applyFont="1" applyBorder="1" applyAlignment="1">
      <alignment horizontal="right" vertical="center" wrapText="1"/>
    </xf>
    <xf numFmtId="0" fontId="41" fillId="0" borderId="38" xfId="0" applyFont="1" applyBorder="1" applyAlignment="1">
      <alignment vertical="center" wrapText="1"/>
    </xf>
    <xf numFmtId="3" fontId="41" fillId="0" borderId="30" xfId="0" applyNumberFormat="1" applyFont="1" applyBorder="1" applyAlignment="1">
      <alignment horizontal="right" vertical="center" wrapText="1"/>
    </xf>
    <xf numFmtId="3" fontId="41" fillId="0" borderId="39" xfId="0" applyNumberFormat="1" applyFont="1" applyBorder="1" applyAlignment="1">
      <alignment horizontal="right" vertical="center" wrapText="1"/>
    </xf>
    <xf numFmtId="3" fontId="41" fillId="0" borderId="40" xfId="0" applyNumberFormat="1" applyFont="1" applyBorder="1" applyAlignment="1">
      <alignment horizontal="right" vertical="center" wrapText="1"/>
    </xf>
    <xf numFmtId="3" fontId="43" fillId="0" borderId="30" xfId="0" applyNumberFormat="1" applyFont="1" applyBorder="1" applyAlignment="1">
      <alignment horizontal="right" vertical="center" wrapText="1"/>
    </xf>
    <xf numFmtId="3" fontId="43" fillId="0" borderId="39" xfId="0" applyNumberFormat="1" applyFont="1" applyBorder="1" applyAlignment="1">
      <alignment horizontal="right" vertical="center" wrapText="1"/>
    </xf>
    <xf numFmtId="3" fontId="43" fillId="0" borderId="40" xfId="0" applyNumberFormat="1" applyFont="1" applyBorder="1" applyAlignment="1">
      <alignment horizontal="right" vertical="center" wrapText="1"/>
    </xf>
    <xf numFmtId="3" fontId="41" fillId="0" borderId="41" xfId="0" applyNumberFormat="1" applyFont="1" applyBorder="1" applyAlignment="1">
      <alignment horizontal="right" vertical="center" wrapText="1"/>
    </xf>
    <xf numFmtId="3" fontId="41" fillId="0" borderId="42" xfId="0" applyNumberFormat="1" applyFont="1" applyBorder="1" applyAlignment="1">
      <alignment horizontal="right" vertical="center" wrapText="1"/>
    </xf>
    <xf numFmtId="169" fontId="41" fillId="0" borderId="30" xfId="0" applyNumberFormat="1" applyFont="1" applyBorder="1" applyAlignment="1">
      <alignment horizontal="center" vertical="center" wrapText="1"/>
    </xf>
    <xf numFmtId="169" fontId="43" fillId="0" borderId="39" xfId="0" applyNumberFormat="1" applyFont="1" applyBorder="1" applyAlignment="1">
      <alignment horizontal="center" vertical="center" wrapText="1"/>
    </xf>
    <xf numFmtId="169" fontId="41" fillId="0" borderId="42" xfId="0" applyNumberFormat="1" applyFont="1" applyBorder="1" applyAlignment="1">
      <alignment horizontal="center" vertical="center" wrapText="1"/>
    </xf>
    <xf numFmtId="3" fontId="42" fillId="0" borderId="43" xfId="0" applyNumberFormat="1" applyFont="1" applyBorder="1" applyAlignment="1">
      <alignment horizontal="right" vertical="center" wrapText="1"/>
    </xf>
    <xf numFmtId="0" fontId="31" fillId="0" borderId="0" xfId="0" applyFont="1" applyAlignment="1">
      <alignment wrapText="1"/>
    </xf>
    <xf numFmtId="2" fontId="44" fillId="0" borderId="0" xfId="0" quotePrefix="1" applyNumberFormat="1" applyFont="1"/>
    <xf numFmtId="0" fontId="46" fillId="0" borderId="0" xfId="5" applyFont="1" applyAlignment="1"/>
    <xf numFmtId="0" fontId="47" fillId="0" borderId="0" xfId="0" applyFont="1"/>
    <xf numFmtId="2" fontId="0" fillId="0" borderId="0" xfId="0" applyNumberFormat="1"/>
    <xf numFmtId="0" fontId="48" fillId="0" borderId="0" xfId="6" applyFont="1" applyAlignment="1">
      <alignment vertical="center"/>
    </xf>
    <xf numFmtId="0" fontId="49" fillId="0" borderId="0" xfId="0" applyFont="1"/>
    <xf numFmtId="17" fontId="50" fillId="0" borderId="0" xfId="0" applyNumberFormat="1" applyFont="1"/>
    <xf numFmtId="2" fontId="51" fillId="0" borderId="0" xfId="0" quotePrefix="1" applyNumberFormat="1" applyFont="1"/>
    <xf numFmtId="2" fontId="52" fillId="0" borderId="0" xfId="0" quotePrefix="1" applyNumberFormat="1" applyFont="1"/>
    <xf numFmtId="0" fontId="46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17" fontId="31" fillId="0" borderId="4" xfId="0" applyNumberFormat="1" applyFont="1" applyBorder="1"/>
    <xf numFmtId="17" fontId="14" fillId="0" borderId="2" xfId="0" quotePrefix="1" applyNumberFormat="1" applyFont="1" applyBorder="1" applyAlignment="1">
      <alignment horizontal="center" vertical="center" wrapText="1"/>
    </xf>
    <xf numFmtId="17" fontId="14" fillId="0" borderId="3" xfId="0" quotePrefix="1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3" xfId="0" quotePrefix="1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17" fontId="31" fillId="0" borderId="0" xfId="0" applyNumberFormat="1" applyFont="1"/>
    <xf numFmtId="17" fontId="14" fillId="0" borderId="7" xfId="0" quotePrefix="1" applyNumberFormat="1" applyFont="1" applyBorder="1" applyAlignment="1">
      <alignment horizontal="center" vertical="center" wrapText="1"/>
    </xf>
    <xf numFmtId="17" fontId="14" fillId="0" borderId="8" xfId="0" applyNumberFormat="1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7" xfId="0" quotePrefix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17" fontId="31" fillId="0" borderId="8" xfId="0" applyNumberFormat="1" applyFont="1" applyBorder="1"/>
    <xf numFmtId="17" fontId="31" fillId="0" borderId="10" xfId="0" quotePrefix="1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54" fillId="0" borderId="10" xfId="0" quotePrefix="1" applyFont="1" applyBorder="1" applyAlignment="1">
      <alignment horizontal="center" vertical="center" wrapText="1"/>
    </xf>
    <xf numFmtId="0" fontId="54" fillId="0" borderId="11" xfId="0" quotePrefix="1" applyFont="1" applyBorder="1" applyAlignment="1">
      <alignment horizontal="center" vertical="center" wrapText="1"/>
    </xf>
    <xf numFmtId="0" fontId="55" fillId="0" borderId="0" xfId="0" applyFont="1" applyAlignment="1">
      <alignment wrapText="1"/>
    </xf>
    <xf numFmtId="3" fontId="56" fillId="0" borderId="0" xfId="0" applyNumberFormat="1" applyFont="1" applyAlignment="1">
      <alignment horizontal="right" wrapText="1"/>
    </xf>
    <xf numFmtId="0" fontId="56" fillId="0" borderId="15" xfId="0" applyFont="1" applyBorder="1" applyAlignment="1">
      <alignment vertical="center" wrapText="1"/>
    </xf>
    <xf numFmtId="3" fontId="57" fillId="0" borderId="44" xfId="0" applyNumberFormat="1" applyFont="1" applyBorder="1" applyAlignment="1">
      <alignment horizontal="right" vertical="center" wrapText="1"/>
    </xf>
    <xf numFmtId="165" fontId="56" fillId="0" borderId="16" xfId="0" applyNumberFormat="1" applyFont="1" applyBorder="1" applyAlignment="1">
      <alignment horizontal="right" vertical="center" wrapText="1"/>
    </xf>
    <xf numFmtId="166" fontId="56" fillId="0" borderId="17" xfId="0" applyNumberFormat="1" applyFont="1" applyBorder="1" applyAlignment="1">
      <alignment horizontal="right" vertical="center" wrapText="1"/>
    </xf>
    <xf numFmtId="3" fontId="58" fillId="0" borderId="18" xfId="0" applyNumberFormat="1" applyFont="1" applyBorder="1" applyAlignment="1">
      <alignment horizontal="right" vertical="center" wrapText="1"/>
    </xf>
    <xf numFmtId="3" fontId="58" fillId="0" borderId="19" xfId="0" applyNumberFormat="1" applyFont="1" applyBorder="1" applyAlignment="1">
      <alignment horizontal="right" vertical="center" wrapText="1"/>
    </xf>
    <xf numFmtId="0" fontId="56" fillId="0" borderId="20" xfId="0" applyFont="1" applyBorder="1" applyAlignment="1">
      <alignment vertical="center" wrapText="1"/>
    </xf>
    <xf numFmtId="3" fontId="57" fillId="0" borderId="45" xfId="0" applyNumberFormat="1" applyFont="1" applyBorder="1" applyAlignment="1">
      <alignment horizontal="right" vertical="center" wrapText="1"/>
    </xf>
    <xf numFmtId="165" fontId="56" fillId="0" borderId="21" xfId="0" applyNumberFormat="1" applyFont="1" applyBorder="1" applyAlignment="1">
      <alignment horizontal="right" vertical="center" wrapText="1"/>
    </xf>
    <xf numFmtId="166" fontId="56" fillId="0" borderId="22" xfId="0" applyNumberFormat="1" applyFont="1" applyBorder="1" applyAlignment="1">
      <alignment horizontal="right" vertical="center" wrapText="1"/>
    </xf>
    <xf numFmtId="3" fontId="58" fillId="0" borderId="23" xfId="0" applyNumberFormat="1" applyFont="1" applyBorder="1" applyAlignment="1">
      <alignment horizontal="right" vertical="center" wrapText="1"/>
    </xf>
    <xf numFmtId="3" fontId="58" fillId="0" borderId="24" xfId="0" applyNumberFormat="1" applyFont="1" applyBorder="1" applyAlignment="1">
      <alignment horizontal="right" vertical="center" wrapText="1"/>
    </xf>
    <xf numFmtId="0" fontId="56" fillId="0" borderId="25" xfId="0" applyFont="1" applyBorder="1" applyAlignment="1">
      <alignment vertical="center" wrapText="1"/>
    </xf>
    <xf numFmtId="3" fontId="57" fillId="0" borderId="46" xfId="0" applyNumberFormat="1" applyFont="1" applyBorder="1" applyAlignment="1">
      <alignment horizontal="right" vertical="center" wrapText="1"/>
    </xf>
    <xf numFmtId="165" fontId="56" fillId="0" borderId="26" xfId="0" applyNumberFormat="1" applyFont="1" applyBorder="1" applyAlignment="1">
      <alignment horizontal="right" vertical="center" wrapText="1"/>
    </xf>
    <xf numFmtId="166" fontId="56" fillId="0" borderId="27" xfId="0" applyNumberFormat="1" applyFont="1" applyBorder="1" applyAlignment="1">
      <alignment horizontal="right" vertical="center" wrapText="1"/>
    </xf>
    <xf numFmtId="3" fontId="58" fillId="0" borderId="28" xfId="0" applyNumberFormat="1" applyFont="1" applyBorder="1" applyAlignment="1">
      <alignment horizontal="right" vertical="center" wrapText="1"/>
    </xf>
    <xf numFmtId="3" fontId="58" fillId="0" borderId="29" xfId="0" applyNumberFormat="1" applyFont="1" applyBorder="1" applyAlignment="1">
      <alignment horizontal="right" vertical="center" wrapText="1"/>
    </xf>
    <xf numFmtId="0" fontId="55" fillId="0" borderId="13" xfId="0" applyFont="1" applyBorder="1" applyAlignment="1">
      <alignment vertical="center" wrapText="1"/>
    </xf>
    <xf numFmtId="3" fontId="59" fillId="0" borderId="10" xfId="0" applyNumberFormat="1" applyFont="1" applyBorder="1" applyAlignment="1">
      <alignment horizontal="right" vertical="center" wrapText="1"/>
    </xf>
    <xf numFmtId="165" fontId="55" fillId="0" borderId="31" xfId="0" applyNumberFormat="1" applyFont="1" applyBorder="1" applyAlignment="1">
      <alignment horizontal="right" vertical="center" wrapText="1"/>
    </xf>
    <xf numFmtId="166" fontId="55" fillId="0" borderId="32" xfId="0" applyNumberFormat="1" applyFont="1" applyBorder="1" applyAlignment="1">
      <alignment horizontal="right" vertical="center" wrapText="1"/>
    </xf>
    <xf numFmtId="3" fontId="60" fillId="0" borderId="33" xfId="0" applyNumberFormat="1" applyFont="1" applyBorder="1" applyAlignment="1">
      <alignment horizontal="right" vertical="center" wrapText="1"/>
    </xf>
    <xf numFmtId="3" fontId="60" fillId="0" borderId="34" xfId="0" applyNumberFormat="1" applyFont="1" applyBorder="1" applyAlignment="1">
      <alignment horizontal="right" vertical="center" wrapText="1"/>
    </xf>
    <xf numFmtId="0" fontId="55" fillId="0" borderId="0" xfId="0" applyFont="1" applyAlignment="1">
      <alignment vertical="center" wrapText="1"/>
    </xf>
    <xf numFmtId="3" fontId="57" fillId="0" borderId="0" xfId="0" applyNumberFormat="1" applyFont="1" applyAlignment="1">
      <alignment horizontal="right" vertical="center" wrapText="1"/>
    </xf>
    <xf numFmtId="165" fontId="56" fillId="0" borderId="0" xfId="0" applyNumberFormat="1" applyFont="1" applyAlignment="1">
      <alignment horizontal="right" vertical="center" wrapText="1"/>
    </xf>
    <xf numFmtId="166" fontId="56" fillId="0" borderId="0" xfId="0" applyNumberFormat="1" applyFont="1" applyAlignment="1">
      <alignment horizontal="right" vertical="center" wrapText="1"/>
    </xf>
    <xf numFmtId="3" fontId="58" fillId="0" borderId="0" xfId="0" applyNumberFormat="1" applyFont="1" applyAlignment="1">
      <alignment horizontal="right" vertical="center" wrapText="1"/>
    </xf>
    <xf numFmtId="165" fontId="55" fillId="0" borderId="35" xfId="0" applyNumberFormat="1" applyFont="1" applyBorder="1" applyAlignment="1">
      <alignment horizontal="right" vertical="center" wrapText="1"/>
    </xf>
    <xf numFmtId="17" fontId="56" fillId="0" borderId="25" xfId="0" applyNumberFormat="1" applyFont="1" applyBorder="1" applyAlignment="1">
      <alignment vertical="center" wrapText="1"/>
    </xf>
    <xf numFmtId="0" fontId="27" fillId="0" borderId="0" xfId="0" applyFont="1" applyAlignment="1">
      <alignment horizontal="left" indent="3"/>
    </xf>
    <xf numFmtId="0" fontId="8" fillId="0" borderId="0" xfId="6" applyFont="1"/>
    <xf numFmtId="0" fontId="8" fillId="0" borderId="0" xfId="6" applyFont="1" applyAlignment="1">
      <alignment horizontal="center"/>
    </xf>
    <xf numFmtId="17" fontId="50" fillId="0" borderId="0" xfId="6" applyNumberFormat="1" applyFont="1"/>
    <xf numFmtId="2" fontId="9" fillId="0" borderId="0" xfId="6" quotePrefix="1" applyNumberFormat="1" applyFont="1"/>
    <xf numFmtId="2" fontId="51" fillId="0" borderId="0" xfId="6" quotePrefix="1" applyNumberFormat="1" applyFont="1"/>
    <xf numFmtId="2" fontId="52" fillId="0" borderId="0" xfId="6" quotePrefix="1" applyNumberFormat="1" applyFont="1"/>
    <xf numFmtId="0" fontId="14" fillId="0" borderId="0" xfId="6" applyFont="1"/>
    <xf numFmtId="0" fontId="32" fillId="0" borderId="0" xfId="6" applyFont="1"/>
    <xf numFmtId="0" fontId="11" fillId="0" borderId="0" xfId="6" applyFont="1"/>
    <xf numFmtId="0" fontId="53" fillId="0" borderId="0" xfId="6" applyFont="1" applyAlignment="1">
      <alignment vertical="center"/>
    </xf>
    <xf numFmtId="17" fontId="31" fillId="0" borderId="4" xfId="6" applyNumberFormat="1" applyFont="1" applyBorder="1"/>
    <xf numFmtId="17" fontId="31" fillId="0" borderId="0" xfId="6" applyNumberFormat="1" applyFont="1"/>
    <xf numFmtId="17" fontId="31" fillId="0" borderId="8" xfId="6" applyNumberFormat="1" applyFont="1" applyBorder="1"/>
    <xf numFmtId="0" fontId="55" fillId="0" borderId="0" xfId="6" applyFont="1" applyAlignment="1">
      <alignment wrapText="1"/>
    </xf>
    <xf numFmtId="3" fontId="56" fillId="0" borderId="0" xfId="6" applyNumberFormat="1" applyFont="1" applyAlignment="1">
      <alignment horizontal="right" wrapText="1"/>
    </xf>
    <xf numFmtId="0" fontId="11" fillId="0" borderId="0" xfId="6" applyFont="1" applyAlignment="1">
      <alignment vertical="center"/>
    </xf>
    <xf numFmtId="0" fontId="56" fillId="0" borderId="15" xfId="6" applyFont="1" applyBorder="1" applyAlignment="1">
      <alignment vertical="center" wrapText="1"/>
    </xf>
    <xf numFmtId="3" fontId="56" fillId="0" borderId="44" xfId="6" applyNumberFormat="1" applyFont="1" applyBorder="1" applyAlignment="1">
      <alignment horizontal="right" vertical="center" wrapText="1"/>
    </xf>
    <xf numFmtId="3" fontId="58" fillId="0" borderId="18" xfId="6" applyNumberFormat="1" applyFont="1" applyBorder="1" applyAlignment="1">
      <alignment horizontal="right" vertical="center" wrapText="1"/>
    </xf>
    <xf numFmtId="3" fontId="58" fillId="0" borderId="19" xfId="6" applyNumberFormat="1" applyFont="1" applyBorder="1" applyAlignment="1">
      <alignment horizontal="right" vertical="center" wrapText="1"/>
    </xf>
    <xf numFmtId="0" fontId="56" fillId="0" borderId="20" xfId="6" applyFont="1" applyBorder="1" applyAlignment="1">
      <alignment vertical="center" wrapText="1"/>
    </xf>
    <xf numFmtId="3" fontId="56" fillId="0" borderId="45" xfId="6" applyNumberFormat="1" applyFont="1" applyBorder="1" applyAlignment="1">
      <alignment horizontal="right" vertical="center" wrapText="1"/>
    </xf>
    <xf numFmtId="3" fontId="58" fillId="0" borderId="23" xfId="6" applyNumberFormat="1" applyFont="1" applyBorder="1" applyAlignment="1">
      <alignment horizontal="right" vertical="center" wrapText="1"/>
    </xf>
    <xf numFmtId="3" fontId="58" fillId="0" borderId="24" xfId="6" applyNumberFormat="1" applyFont="1" applyBorder="1" applyAlignment="1">
      <alignment horizontal="right" vertical="center" wrapText="1"/>
    </xf>
    <xf numFmtId="0" fontId="56" fillId="0" borderId="25" xfId="6" applyFont="1" applyBorder="1" applyAlignment="1">
      <alignment vertical="center" wrapText="1"/>
    </xf>
    <xf numFmtId="3" fontId="56" fillId="0" borderId="46" xfId="6" applyNumberFormat="1" applyFont="1" applyBorder="1" applyAlignment="1">
      <alignment horizontal="right" vertical="center" wrapText="1"/>
    </xf>
    <xf numFmtId="3" fontId="58" fillId="0" borderId="28" xfId="6" applyNumberFormat="1" applyFont="1" applyBorder="1" applyAlignment="1">
      <alignment horizontal="right" vertical="center" wrapText="1"/>
    </xf>
    <xf numFmtId="3" fontId="58" fillId="0" borderId="29" xfId="6" applyNumberFormat="1" applyFont="1" applyBorder="1" applyAlignment="1">
      <alignment horizontal="right" vertical="center" wrapText="1"/>
    </xf>
    <xf numFmtId="0" fontId="55" fillId="0" borderId="13" xfId="6" applyFont="1" applyBorder="1" applyAlignment="1">
      <alignment vertical="center" wrapText="1"/>
    </xf>
    <xf numFmtId="3" fontId="55" fillId="0" borderId="10" xfId="6" applyNumberFormat="1" applyFont="1" applyBorder="1" applyAlignment="1">
      <alignment horizontal="right" vertical="center" wrapText="1"/>
    </xf>
    <xf numFmtId="3" fontId="60" fillId="0" borderId="33" xfId="6" applyNumberFormat="1" applyFont="1" applyBorder="1" applyAlignment="1">
      <alignment horizontal="right" vertical="center" wrapText="1"/>
    </xf>
    <xf numFmtId="3" fontId="60" fillId="0" borderId="34" xfId="6" applyNumberFormat="1" applyFont="1" applyBorder="1" applyAlignment="1">
      <alignment horizontal="right" vertical="center" wrapText="1"/>
    </xf>
    <xf numFmtId="0" fontId="55" fillId="0" borderId="0" xfId="6" applyFont="1" applyAlignment="1">
      <alignment vertical="center" wrapText="1"/>
    </xf>
    <xf numFmtId="3" fontId="56" fillId="0" borderId="0" xfId="6" applyNumberFormat="1" applyFont="1" applyAlignment="1">
      <alignment horizontal="right" vertical="center" wrapText="1"/>
    </xf>
    <xf numFmtId="3" fontId="58" fillId="0" borderId="0" xfId="6" applyNumberFormat="1" applyFont="1" applyAlignment="1">
      <alignment horizontal="right" vertical="center" wrapText="1"/>
    </xf>
    <xf numFmtId="17" fontId="56" fillId="0" borderId="25" xfId="6" applyNumberFormat="1" applyFont="1" applyBorder="1" applyAlignment="1">
      <alignment vertical="center" wrapText="1"/>
    </xf>
    <xf numFmtId="3" fontId="11" fillId="0" borderId="0" xfId="6" applyNumberFormat="1" applyFont="1" applyAlignment="1">
      <alignment vertical="center"/>
    </xf>
    <xf numFmtId="3" fontId="11" fillId="0" borderId="0" xfId="6" applyNumberFormat="1" applyFont="1"/>
    <xf numFmtId="0" fontId="27" fillId="0" borderId="0" xfId="6" applyFont="1"/>
    <xf numFmtId="0" fontId="27" fillId="0" borderId="0" xfId="6" applyFont="1" applyAlignment="1">
      <alignment horizontal="left" indent="3"/>
    </xf>
    <xf numFmtId="165" fontId="56" fillId="0" borderId="16" xfId="6" applyNumberFormat="1" applyFont="1" applyBorder="1" applyAlignment="1">
      <alignment horizontal="right" vertical="center" wrapText="1"/>
    </xf>
    <xf numFmtId="166" fontId="56" fillId="0" borderId="17" xfId="6" applyNumberFormat="1" applyFont="1" applyBorder="1" applyAlignment="1">
      <alignment horizontal="right" vertical="center" wrapText="1"/>
    </xf>
    <xf numFmtId="165" fontId="56" fillId="0" borderId="21" xfId="6" applyNumberFormat="1" applyFont="1" applyBorder="1" applyAlignment="1">
      <alignment horizontal="right" vertical="center" wrapText="1"/>
    </xf>
    <xf numFmtId="166" fontId="56" fillId="0" borderId="22" xfId="6" applyNumberFormat="1" applyFont="1" applyBorder="1" applyAlignment="1">
      <alignment horizontal="right" vertical="center" wrapText="1"/>
    </xf>
    <xf numFmtId="165" fontId="56" fillId="0" borderId="26" xfId="6" applyNumberFormat="1" applyFont="1" applyBorder="1" applyAlignment="1">
      <alignment horizontal="right" vertical="center" wrapText="1"/>
    </xf>
    <xf numFmtId="166" fontId="56" fillId="0" borderId="27" xfId="6" applyNumberFormat="1" applyFont="1" applyBorder="1" applyAlignment="1">
      <alignment horizontal="right" vertical="center" wrapText="1"/>
    </xf>
    <xf numFmtId="165" fontId="55" fillId="0" borderId="31" xfId="6" applyNumberFormat="1" applyFont="1" applyBorder="1" applyAlignment="1">
      <alignment horizontal="right" vertical="center" wrapText="1"/>
    </xf>
    <xf numFmtId="166" fontId="55" fillId="0" borderId="32" xfId="6" applyNumberFormat="1" applyFont="1" applyBorder="1" applyAlignment="1">
      <alignment horizontal="right" vertical="center" wrapText="1"/>
    </xf>
    <xf numFmtId="165" fontId="56" fillId="0" borderId="0" xfId="6" applyNumberFormat="1" applyFont="1" applyAlignment="1">
      <alignment horizontal="right" vertical="center" wrapText="1"/>
    </xf>
    <xf numFmtId="166" fontId="56" fillId="0" borderId="0" xfId="6" applyNumberFormat="1" applyFont="1" applyAlignment="1">
      <alignment horizontal="right" vertical="center" wrapText="1"/>
    </xf>
    <xf numFmtId="0" fontId="13" fillId="0" borderId="0" xfId="7" applyFont="1"/>
    <xf numFmtId="0" fontId="8" fillId="0" borderId="0" xfId="7" applyFont="1"/>
    <xf numFmtId="49" fontId="33" fillId="0" borderId="4" xfId="7" applyNumberFormat="1" applyFont="1" applyBorder="1" applyAlignment="1">
      <alignment horizontal="center" vertical="center" wrapText="1"/>
    </xf>
    <xf numFmtId="3" fontId="33" fillId="0" borderId="4" xfId="7" applyNumberFormat="1" applyFont="1" applyBorder="1" applyAlignment="1">
      <alignment horizontal="right" vertical="center" wrapText="1"/>
    </xf>
    <xf numFmtId="3" fontId="61" fillId="0" borderId="4" xfId="7" applyNumberFormat="1" applyFont="1" applyBorder="1" applyAlignment="1">
      <alignment horizontal="right" vertical="center" wrapText="1"/>
    </xf>
    <xf numFmtId="49" fontId="33" fillId="0" borderId="36" xfId="8" applyNumberFormat="1" applyFont="1" applyFill="1" applyBorder="1" applyAlignment="1">
      <alignment horizontal="center" vertical="center" wrapText="1"/>
    </xf>
    <xf numFmtId="3" fontId="33" fillId="0" borderId="17" xfId="7" applyNumberFormat="1" applyFont="1" applyFill="1" applyBorder="1" applyAlignment="1">
      <alignment horizontal="right" vertical="center" wrapText="1"/>
    </xf>
    <xf numFmtId="3" fontId="40" fillId="0" borderId="17" xfId="7" applyNumberFormat="1" applyFont="1" applyFill="1" applyBorder="1" applyAlignment="1">
      <alignment horizontal="right" vertical="center" wrapText="1"/>
    </xf>
    <xf numFmtId="3" fontId="33" fillId="0" borderId="19" xfId="7" applyNumberFormat="1" applyFont="1" applyFill="1" applyBorder="1" applyAlignment="1">
      <alignment horizontal="right" vertical="center" wrapText="1"/>
    </xf>
    <xf numFmtId="49" fontId="33" fillId="0" borderId="37" xfId="8" applyNumberFormat="1" applyFont="1" applyFill="1" applyBorder="1" applyAlignment="1">
      <alignment horizontal="center" vertical="center" wrapText="1"/>
    </xf>
    <xf numFmtId="3" fontId="33" fillId="0" borderId="22" xfId="7" applyNumberFormat="1" applyFont="1" applyFill="1" applyBorder="1" applyAlignment="1">
      <alignment horizontal="right" vertical="center" wrapText="1"/>
    </xf>
    <xf numFmtId="3" fontId="40" fillId="0" borderId="22" xfId="7" applyNumberFormat="1" applyFont="1" applyFill="1" applyBorder="1" applyAlignment="1">
      <alignment horizontal="right" vertical="center" wrapText="1"/>
    </xf>
    <xf numFmtId="3" fontId="33" fillId="0" borderId="24" xfId="7" applyNumberFormat="1" applyFont="1" applyFill="1" applyBorder="1" applyAlignment="1">
      <alignment horizontal="right" vertical="center" wrapText="1"/>
    </xf>
    <xf numFmtId="49" fontId="33" fillId="0" borderId="4" xfId="8" applyNumberFormat="1" applyFont="1" applyFill="1" applyBorder="1" applyAlignment="1">
      <alignment horizontal="center" vertical="center" wrapText="1"/>
    </xf>
    <xf numFmtId="3" fontId="33" fillId="0" borderId="4" xfId="7" applyNumberFormat="1" applyFont="1" applyFill="1" applyBorder="1" applyAlignment="1">
      <alignment horizontal="right" vertical="center" wrapText="1"/>
    </xf>
    <xf numFmtId="3" fontId="40" fillId="0" borderId="4" xfId="7" applyNumberFormat="1" applyFont="1" applyFill="1" applyBorder="1" applyAlignment="1">
      <alignment horizontal="right" vertical="center" wrapText="1"/>
    </xf>
    <xf numFmtId="49" fontId="33" fillId="0" borderId="37" xfId="8" quotePrefix="1" applyNumberFormat="1" applyFont="1" applyFill="1" applyBorder="1" applyAlignment="1">
      <alignment horizontal="center" vertical="center" wrapText="1"/>
    </xf>
    <xf numFmtId="17" fontId="31" fillId="0" borderId="0" xfId="0" applyNumberFormat="1" applyFont="1" applyAlignment="1">
      <alignment horizontal="left" indent="3"/>
    </xf>
    <xf numFmtId="17" fontId="8" fillId="0" borderId="0" xfId="7" applyNumberFormat="1" applyFont="1" applyAlignment="1">
      <alignment horizontal="center"/>
    </xf>
    <xf numFmtId="0" fontId="8" fillId="0" borderId="0" xfId="7" applyFont="1" applyAlignment="1">
      <alignment horizontal="center"/>
    </xf>
    <xf numFmtId="166" fontId="33" fillId="0" borderId="17" xfId="7" applyNumberFormat="1" applyFont="1" applyFill="1" applyBorder="1" applyAlignment="1">
      <alignment horizontal="center" vertical="center" wrapText="1"/>
    </xf>
    <xf numFmtId="166" fontId="40" fillId="0" borderId="17" xfId="7" applyNumberFormat="1" applyFont="1" applyFill="1" applyBorder="1" applyAlignment="1">
      <alignment horizontal="center" vertical="center" wrapText="1"/>
    </xf>
    <xf numFmtId="166" fontId="33" fillId="0" borderId="19" xfId="7" applyNumberFormat="1" applyFont="1" applyFill="1" applyBorder="1" applyAlignment="1">
      <alignment horizontal="center" vertical="center" wrapText="1"/>
    </xf>
    <xf numFmtId="166" fontId="33" fillId="0" borderId="22" xfId="7" applyNumberFormat="1" applyFont="1" applyFill="1" applyBorder="1" applyAlignment="1">
      <alignment horizontal="center" vertical="center" wrapText="1"/>
    </xf>
    <xf numFmtId="166" fontId="40" fillId="0" borderId="22" xfId="7" applyNumberFormat="1" applyFont="1" applyFill="1" applyBorder="1" applyAlignment="1">
      <alignment horizontal="center" vertical="center" wrapText="1"/>
    </xf>
    <xf numFmtId="166" fontId="33" fillId="0" borderId="24" xfId="7" applyNumberFormat="1" applyFont="1" applyFill="1" applyBorder="1" applyAlignment="1">
      <alignment horizontal="center" vertical="center" wrapText="1"/>
    </xf>
    <xf numFmtId="166" fontId="33" fillId="0" borderId="4" xfId="7" applyNumberFormat="1" applyFont="1" applyFill="1" applyBorder="1" applyAlignment="1">
      <alignment horizontal="center" vertical="center" wrapText="1"/>
    </xf>
    <xf numFmtId="166" fontId="40" fillId="0" borderId="4" xfId="7" applyNumberFormat="1" applyFont="1" applyFill="1" applyBorder="1" applyAlignment="1">
      <alignment horizontal="center" vertical="center" wrapText="1"/>
    </xf>
    <xf numFmtId="3" fontId="42" fillId="0" borderId="0" xfId="7" applyNumberFormat="1" applyFont="1" applyAlignment="1">
      <alignment horizontal="right" wrapText="1"/>
    </xf>
    <xf numFmtId="0" fontId="13" fillId="0" borderId="0" xfId="6" applyFont="1"/>
    <xf numFmtId="0" fontId="62" fillId="0" borderId="0" xfId="6" applyFont="1"/>
    <xf numFmtId="49" fontId="63" fillId="0" borderId="0" xfId="6" applyNumberFormat="1" applyFont="1"/>
    <xf numFmtId="0" fontId="37" fillId="0" borderId="0" xfId="6" applyFont="1"/>
    <xf numFmtId="0" fontId="64" fillId="0" borderId="0" xfId="6" applyFont="1"/>
    <xf numFmtId="0" fontId="46" fillId="0" borderId="0" xfId="6" applyFont="1" applyAlignment="1">
      <alignment vertical="center"/>
    </xf>
    <xf numFmtId="0" fontId="14" fillId="0" borderId="2" xfId="6" applyFont="1" applyBorder="1" applyAlignment="1">
      <alignment horizontal="center" vertical="center" wrapText="1"/>
    </xf>
    <xf numFmtId="0" fontId="14" fillId="0" borderId="13" xfId="6" applyFont="1" applyBorder="1" applyAlignment="1">
      <alignment vertical="center"/>
    </xf>
    <xf numFmtId="0" fontId="33" fillId="0" borderId="14" xfId="6" applyFont="1" applyBorder="1" applyAlignment="1">
      <alignment horizontal="center" vertical="center"/>
    </xf>
    <xf numFmtId="0" fontId="33" fillId="0" borderId="2" xfId="6" applyFont="1" applyBorder="1" applyAlignment="1">
      <alignment horizontal="center" vertical="center"/>
    </xf>
    <xf numFmtId="0" fontId="33" fillId="0" borderId="2" xfId="6" applyFont="1" applyBorder="1" applyAlignment="1">
      <alignment horizontal="center"/>
    </xf>
    <xf numFmtId="0" fontId="33" fillId="0" borderId="3" xfId="6" applyFont="1" applyBorder="1" applyAlignment="1">
      <alignment horizontal="center"/>
    </xf>
    <xf numFmtId="0" fontId="33" fillId="0" borderId="6" xfId="6" applyFont="1" applyBorder="1" applyAlignment="1">
      <alignment horizontal="center" vertical="center" wrapText="1"/>
    </xf>
    <xf numFmtId="0" fontId="33" fillId="0" borderId="6" xfId="6" applyFont="1" applyBorder="1" applyAlignment="1">
      <alignment horizontal="center"/>
    </xf>
    <xf numFmtId="0" fontId="33" fillId="0" borderId="7" xfId="6" applyFont="1" applyBorder="1" applyAlignment="1">
      <alignment horizontal="center"/>
    </xf>
    <xf numFmtId="0" fontId="56" fillId="0" borderId="47" xfId="6" applyFont="1" applyBorder="1" applyAlignment="1">
      <alignment vertical="center" wrapText="1"/>
    </xf>
    <xf numFmtId="3" fontId="56" fillId="0" borderId="44" xfId="6" applyNumberFormat="1" applyFont="1" applyBorder="1" applyAlignment="1">
      <alignment horizontal="right" vertical="center" wrapText="1" indent="1"/>
    </xf>
    <xf numFmtId="3" fontId="57" fillId="0" borderId="16" xfId="6" applyNumberFormat="1" applyFont="1" applyBorder="1" applyAlignment="1">
      <alignment horizontal="right" vertical="center" wrapText="1" indent="1"/>
    </xf>
    <xf numFmtId="10" fontId="57" fillId="0" borderId="17" xfId="2" applyNumberFormat="1" applyFont="1" applyFill="1" applyBorder="1" applyAlignment="1">
      <alignment horizontal="right" vertical="center" wrapText="1" indent="1"/>
    </xf>
    <xf numFmtId="10" fontId="57" fillId="0" borderId="19" xfId="2" applyNumberFormat="1" applyFont="1" applyFill="1" applyBorder="1" applyAlignment="1">
      <alignment horizontal="right" vertical="center" wrapText="1" indent="1"/>
    </xf>
    <xf numFmtId="10" fontId="57" fillId="0" borderId="19" xfId="2" applyNumberFormat="1" applyFont="1" applyFill="1" applyBorder="1" applyAlignment="1">
      <alignment horizontal="right" vertical="center" wrapText="1"/>
    </xf>
    <xf numFmtId="0" fontId="56" fillId="0" borderId="48" xfId="6" applyFont="1" applyBorder="1" applyAlignment="1">
      <alignment vertical="center" wrapText="1"/>
    </xf>
    <xf numFmtId="3" fontId="56" fillId="0" borderId="45" xfId="6" applyNumberFormat="1" applyFont="1" applyBorder="1" applyAlignment="1">
      <alignment horizontal="right" vertical="center" wrapText="1" indent="1"/>
    </xf>
    <xf numFmtId="3" fontId="57" fillId="0" borderId="21" xfId="6" applyNumberFormat="1" applyFont="1" applyBorder="1" applyAlignment="1">
      <alignment horizontal="right" vertical="center" wrapText="1" indent="1"/>
    </xf>
    <xf numFmtId="10" fontId="57" fillId="0" borderId="22" xfId="6" applyNumberFormat="1" applyFont="1" applyBorder="1" applyAlignment="1">
      <alignment horizontal="right" vertical="center" wrapText="1" indent="1"/>
    </xf>
    <xf numFmtId="10" fontId="57" fillId="0" borderId="24" xfId="6" applyNumberFormat="1" applyFont="1" applyBorder="1" applyAlignment="1">
      <alignment horizontal="right" vertical="center" wrapText="1" indent="1"/>
    </xf>
    <xf numFmtId="10" fontId="57" fillId="0" borderId="24" xfId="6" applyNumberFormat="1" applyFont="1" applyBorder="1" applyAlignment="1">
      <alignment horizontal="right" vertical="center" wrapText="1"/>
    </xf>
    <xf numFmtId="10" fontId="57" fillId="0" borderId="29" xfId="6" applyNumberFormat="1" applyFont="1" applyBorder="1" applyAlignment="1">
      <alignment horizontal="right" vertical="center" wrapText="1"/>
    </xf>
    <xf numFmtId="0" fontId="55" fillId="0" borderId="49" xfId="6" applyFont="1" applyBorder="1" applyAlignment="1">
      <alignment vertical="center" wrapText="1"/>
    </xf>
    <xf numFmtId="3" fontId="55" fillId="0" borderId="50" xfId="6" applyNumberFormat="1" applyFont="1" applyBorder="1" applyAlignment="1">
      <alignment horizontal="right" vertical="center" wrapText="1" indent="1"/>
    </xf>
    <xf numFmtId="3" fontId="59" fillId="0" borderId="30" xfId="6" applyNumberFormat="1" applyFont="1" applyBorder="1" applyAlignment="1">
      <alignment horizontal="right" vertical="center" wrapText="1" indent="1"/>
    </xf>
    <xf numFmtId="10" fontId="59" fillId="0" borderId="39" xfId="6" applyNumberFormat="1" applyFont="1" applyBorder="1" applyAlignment="1">
      <alignment horizontal="right" vertical="center" wrapText="1" indent="1"/>
    </xf>
    <xf numFmtId="10" fontId="59" fillId="0" borderId="42" xfId="6" applyNumberFormat="1" applyFont="1" applyBorder="1" applyAlignment="1">
      <alignment horizontal="right" vertical="center" wrapText="1" indent="1"/>
    </xf>
    <xf numFmtId="10" fontId="59" fillId="0" borderId="42" xfId="6" applyNumberFormat="1" applyFont="1" applyBorder="1" applyAlignment="1">
      <alignment horizontal="right" vertical="center" wrapText="1"/>
    </xf>
    <xf numFmtId="3" fontId="56" fillId="0" borderId="0" xfId="6" applyNumberFormat="1" applyFont="1" applyAlignment="1">
      <alignment horizontal="right" vertical="center" wrapText="1" indent="1"/>
    </xf>
    <xf numFmtId="3" fontId="57" fillId="0" borderId="0" xfId="6" applyNumberFormat="1" applyFont="1" applyAlignment="1">
      <alignment horizontal="right" vertical="center" wrapText="1" indent="1"/>
    </xf>
    <xf numFmtId="10" fontId="57" fillId="0" borderId="17" xfId="6" applyNumberFormat="1" applyFont="1" applyBorder="1" applyAlignment="1">
      <alignment horizontal="right" vertical="center" wrapText="1" indent="1"/>
    </xf>
    <xf numFmtId="10" fontId="57" fillId="0" borderId="19" xfId="6" applyNumberFormat="1" applyFont="1" applyBorder="1" applyAlignment="1">
      <alignment horizontal="right" vertical="center" wrapText="1" indent="1"/>
    </xf>
    <xf numFmtId="10" fontId="57" fillId="0" borderId="19" xfId="6" applyNumberFormat="1" applyFont="1" applyBorder="1" applyAlignment="1">
      <alignment horizontal="right" vertical="center" wrapText="1"/>
    </xf>
    <xf numFmtId="0" fontId="55" fillId="0" borderId="12" xfId="6" applyFont="1" applyBorder="1" applyAlignment="1">
      <alignment vertical="center" wrapText="1"/>
    </xf>
    <xf numFmtId="3" fontId="55" fillId="0" borderId="10" xfId="6" applyNumberFormat="1" applyFont="1" applyBorder="1" applyAlignment="1">
      <alignment horizontal="right" vertical="center" wrapText="1" indent="1"/>
    </xf>
    <xf numFmtId="3" fontId="59" fillId="0" borderId="31" xfId="6" applyNumberFormat="1" applyFont="1" applyBorder="1" applyAlignment="1">
      <alignment horizontal="right" vertical="center" wrapText="1" indent="1"/>
    </xf>
    <xf numFmtId="10" fontId="59" fillId="0" borderId="32" xfId="6" applyNumberFormat="1" applyFont="1" applyBorder="1" applyAlignment="1">
      <alignment horizontal="right" vertical="center" wrapText="1" indent="1"/>
    </xf>
    <xf numFmtId="10" fontId="59" fillId="0" borderId="34" xfId="6" applyNumberFormat="1" applyFont="1" applyBorder="1" applyAlignment="1">
      <alignment horizontal="right" vertical="center" wrapText="1" indent="1"/>
    </xf>
    <xf numFmtId="10" fontId="59" fillId="0" borderId="0" xfId="6" applyNumberFormat="1" applyFont="1" applyAlignment="1">
      <alignment horizontal="right" vertical="center" wrapText="1"/>
    </xf>
    <xf numFmtId="17" fontId="56" fillId="0" borderId="48" xfId="6" applyNumberFormat="1" applyFont="1" applyBorder="1" applyAlignment="1">
      <alignment vertical="center" wrapText="1"/>
    </xf>
    <xf numFmtId="10" fontId="57" fillId="0" borderId="0" xfId="6" applyNumberFormat="1" applyFont="1" applyAlignment="1">
      <alignment horizontal="right" vertical="center" wrapText="1" indent="1"/>
    </xf>
    <xf numFmtId="3" fontId="59" fillId="0" borderId="10" xfId="6" applyNumberFormat="1" applyFont="1" applyBorder="1" applyAlignment="1">
      <alignment horizontal="right" vertical="center" wrapText="1" indent="1"/>
    </xf>
    <xf numFmtId="10" fontId="59" fillId="0" borderId="31" xfId="6" applyNumberFormat="1" applyFont="1" applyBorder="1" applyAlignment="1">
      <alignment horizontal="right" vertical="center" wrapText="1" indent="1"/>
    </xf>
    <xf numFmtId="10" fontId="66" fillId="0" borderId="0" xfId="6" applyNumberFormat="1" applyFont="1" applyAlignment="1">
      <alignment horizontal="right" vertical="center" wrapText="1"/>
    </xf>
    <xf numFmtId="0" fontId="33" fillId="0" borderId="6" xfId="6" applyFont="1" applyBorder="1" applyAlignment="1">
      <alignment horizontal="center" vertical="top"/>
    </xf>
    <xf numFmtId="10" fontId="57" fillId="0" borderId="29" xfId="6" applyNumberFormat="1" applyFont="1" applyBorder="1" applyAlignment="1">
      <alignment horizontal="right" vertical="center" wrapText="1" indent="1"/>
    </xf>
    <xf numFmtId="0" fontId="67" fillId="0" borderId="0" xfId="0" applyFont="1" applyAlignment="1">
      <alignment vertical="center"/>
    </xf>
    <xf numFmtId="17" fontId="14" fillId="0" borderId="6" xfId="0" quotePrefix="1" applyNumberFormat="1" applyFont="1" applyFill="1" applyBorder="1" applyAlignment="1">
      <alignment horizontal="center" vertical="center" wrapText="1"/>
    </xf>
    <xf numFmtId="49" fontId="33" fillId="0" borderId="36" xfId="8" quotePrefix="1" applyNumberFormat="1" applyFont="1" applyFill="1" applyBorder="1" applyAlignment="1">
      <alignment horizontal="center" vertical="center" wrapText="1"/>
    </xf>
    <xf numFmtId="3" fontId="57" fillId="0" borderId="0" xfId="6" applyNumberFormat="1" applyFont="1" applyAlignment="1">
      <alignment vertical="center"/>
    </xf>
    <xf numFmtId="3" fontId="65" fillId="0" borderId="0" xfId="6" applyNumberFormat="1" applyFont="1" applyAlignment="1">
      <alignment vertical="center"/>
    </xf>
    <xf numFmtId="2" fontId="68" fillId="0" borderId="0" xfId="6" quotePrefix="1" applyNumberFormat="1" applyFont="1" applyAlignment="1">
      <alignment vertical="center"/>
    </xf>
    <xf numFmtId="0" fontId="69" fillId="0" borderId="0" xfId="9" applyAlignment="1">
      <alignment vertical="top"/>
    </xf>
    <xf numFmtId="0" fontId="71" fillId="0" borderId="0" xfId="9" applyFont="1" applyAlignment="1">
      <alignment vertical="top"/>
    </xf>
    <xf numFmtId="0" fontId="8" fillId="0" borderId="0" xfId="7" applyFont="1" applyFill="1" applyAlignment="1">
      <alignment horizontal="center"/>
    </xf>
    <xf numFmtId="0" fontId="8" fillId="0" borderId="0" xfId="7" applyFont="1" applyFill="1"/>
    <xf numFmtId="0" fontId="13" fillId="0" borderId="0" xfId="7" applyFont="1" applyFill="1" applyAlignment="1">
      <alignment horizontal="center"/>
    </xf>
    <xf numFmtId="0" fontId="13" fillId="0" borderId="0" xfId="7" applyFont="1" applyFill="1"/>
    <xf numFmtId="0" fontId="37" fillId="0" borderId="0" xfId="7" applyFont="1" applyFill="1"/>
    <xf numFmtId="0" fontId="13" fillId="0" borderId="0" xfId="7" quotePrefix="1" applyFont="1" applyFill="1"/>
    <xf numFmtId="0" fontId="38" fillId="0" borderId="1" xfId="7" applyFont="1" applyFill="1" applyBorder="1" applyAlignment="1">
      <alignment wrapText="1"/>
    </xf>
    <xf numFmtId="0" fontId="14" fillId="0" borderId="11" xfId="7" applyFont="1" applyFill="1" applyBorder="1" applyAlignment="1">
      <alignment vertical="center"/>
    </xf>
    <xf numFmtId="0" fontId="14" fillId="0" borderId="13" xfId="7" applyFont="1" applyFill="1" applyBorder="1" applyAlignment="1">
      <alignment horizontal="center" vertical="center"/>
    </xf>
    <xf numFmtId="0" fontId="14" fillId="0" borderId="12" xfId="7" applyFont="1" applyFill="1" applyBorder="1" applyAlignment="1">
      <alignment vertical="center"/>
    </xf>
    <xf numFmtId="0" fontId="14" fillId="0" borderId="11" xfId="7" applyFont="1" applyFill="1" applyBorder="1" applyAlignment="1">
      <alignment horizontal="center" vertical="center"/>
    </xf>
    <xf numFmtId="0" fontId="14" fillId="0" borderId="13" xfId="7" applyFont="1" applyFill="1" applyBorder="1" applyAlignment="1">
      <alignment vertical="center"/>
    </xf>
    <xf numFmtId="0" fontId="38" fillId="0" borderId="9" xfId="7" applyFont="1" applyFill="1" applyBorder="1" applyAlignment="1">
      <alignment wrapText="1"/>
    </xf>
    <xf numFmtId="0" fontId="14" fillId="0" borderId="10" xfId="7" applyFont="1" applyFill="1" applyBorder="1" applyAlignment="1">
      <alignment horizontal="center" vertical="center"/>
    </xf>
    <xf numFmtId="17" fontId="41" fillId="0" borderId="8" xfId="7" applyNumberFormat="1" applyFont="1" applyFill="1" applyBorder="1" applyAlignment="1">
      <alignment horizontal="center" wrapText="1"/>
    </xf>
    <xf numFmtId="3" fontId="42" fillId="0" borderId="8" xfId="7" applyNumberFormat="1" applyFont="1" applyFill="1" applyBorder="1" applyAlignment="1">
      <alignment horizontal="right" wrapText="1"/>
    </xf>
    <xf numFmtId="49" fontId="33" fillId="0" borderId="41" xfId="8" quotePrefix="1" applyNumberFormat="1" applyFont="1" applyFill="1" applyBorder="1" applyAlignment="1">
      <alignment horizontal="center" vertical="center" wrapText="1"/>
    </xf>
    <xf numFmtId="3" fontId="33" fillId="0" borderId="39" xfId="7" applyNumberFormat="1" applyFont="1" applyFill="1" applyBorder="1" applyAlignment="1">
      <alignment horizontal="right" vertical="center" wrapText="1"/>
    </xf>
    <xf numFmtId="3" fontId="40" fillId="0" borderId="39" xfId="7" applyNumberFormat="1" applyFont="1" applyFill="1" applyBorder="1" applyAlignment="1">
      <alignment horizontal="right" vertical="center" wrapText="1"/>
    </xf>
    <xf numFmtId="3" fontId="33" fillId="0" borderId="42" xfId="7" applyNumberFormat="1" applyFont="1" applyFill="1" applyBorder="1" applyAlignment="1">
      <alignment horizontal="right" vertical="center" wrapText="1"/>
    </xf>
    <xf numFmtId="0" fontId="37" fillId="0" borderId="0" xfId="7" quotePrefix="1" applyFont="1" applyFill="1"/>
    <xf numFmtId="166" fontId="33" fillId="0" borderId="39" xfId="7" applyNumberFormat="1" applyFont="1" applyFill="1" applyBorder="1" applyAlignment="1">
      <alignment horizontal="center" vertical="center" wrapText="1"/>
    </xf>
    <xf numFmtId="166" fontId="40" fillId="0" borderId="39" xfId="7" applyNumberFormat="1" applyFont="1" applyFill="1" applyBorder="1" applyAlignment="1">
      <alignment horizontal="center" vertical="center" wrapText="1"/>
    </xf>
    <xf numFmtId="166" fontId="33" fillId="0" borderId="42" xfId="7" applyNumberFormat="1" applyFont="1" applyFill="1" applyBorder="1" applyAlignment="1">
      <alignment horizontal="center" vertical="center" wrapText="1"/>
    </xf>
    <xf numFmtId="0" fontId="2" fillId="2" borderId="0" xfId="4" applyFont="1" applyFill="1" applyAlignment="1">
      <alignment horizontal="center" vertical="center"/>
    </xf>
    <xf numFmtId="0" fontId="3" fillId="0" borderId="0" xfId="4" applyFont="1" applyAlignment="1">
      <alignment horizontal="left" vertical="center" wrapText="1" indent="10"/>
    </xf>
    <xf numFmtId="0" fontId="6" fillId="2" borderId="0" xfId="4" applyFont="1" applyFill="1" applyAlignment="1">
      <alignment horizontal="center" vertical="center" wrapText="1"/>
    </xf>
    <xf numFmtId="0" fontId="72" fillId="3" borderId="0" xfId="4" applyFont="1" applyFill="1" applyAlignment="1">
      <alignment horizontal="center" vertical="center" wrapText="1"/>
    </xf>
    <xf numFmtId="0" fontId="1" fillId="4" borderId="0" xfId="4" applyFill="1" applyAlignment="1">
      <alignment horizontal="center" vertical="center" wrapText="1"/>
    </xf>
    <xf numFmtId="0" fontId="70" fillId="0" borderId="0" xfId="0" applyFont="1" applyAlignment="1">
      <alignment horizontal="center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33" fillId="0" borderId="13" xfId="0" quotePrefix="1" applyNumberFormat="1" applyFont="1" applyBorder="1" applyAlignment="1">
      <alignment horizontal="center" vertical="center"/>
    </xf>
  </cellXfs>
  <cellStyles count="10">
    <cellStyle name="H2" xfId="5" xr:uid="{00000000-0005-0000-0000-000000000000}"/>
    <cellStyle name="Hipervínculo" xfId="9" builtinId="8"/>
    <cellStyle name="Millares" xfId="1" builtinId="3"/>
    <cellStyle name="Normal" xfId="0" builtinId="0"/>
    <cellStyle name="Normal 2" xfId="6" xr:uid="{00000000-0005-0000-0000-000004000000}"/>
    <cellStyle name="Normal 2 2" xfId="7" xr:uid="{00000000-0005-0000-0000-000005000000}"/>
    <cellStyle name="Normal 2 2 2" xfId="8" xr:uid="{00000000-0005-0000-0000-000006000000}"/>
    <cellStyle name="Normal 3 2" xfId="4" xr:uid="{00000000-0005-0000-0000-000007000000}"/>
    <cellStyle name="Porcentaje" xfId="2" builtinId="5"/>
    <cellStyle name="Título" xfId="3" builtinId="15"/>
  </cellStyles>
  <dxfs count="0"/>
  <tableStyles count="0" defaultTableStyle="TableStyleMedium2" defaultPivotStyle="PivotStyleLight16"/>
  <colors>
    <mruColors>
      <color rgb="FF007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3015</xdr:rowOff>
    </xdr:from>
    <xdr:to>
      <xdr:col>9</xdr:col>
      <xdr:colOff>112722</xdr:colOff>
      <xdr:row>26</xdr:row>
      <xdr:rowOff>7779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15"/>
          <a:ext cx="7313622" cy="4889184"/>
        </a:xfrm>
        <a:prstGeom prst="rect">
          <a:avLst/>
        </a:prstGeom>
      </xdr:spPr>
    </xdr:pic>
    <xdr:clientData/>
  </xdr:twoCellAnchor>
  <xdr:oneCellAnchor>
    <xdr:from>
      <xdr:col>6</xdr:col>
      <xdr:colOff>514350</xdr:colOff>
      <xdr:row>56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9493255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rgbClr val="82CFED"/>
                </a:solidFill>
                <a:prstDash val="solid"/>
              </a:ln>
              <a:solidFill>
                <a:srgbClr val="0079C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rgbClr val="82CFED"/>
              </a:solidFill>
              <a:prstDash val="solid"/>
            </a:ln>
            <a:solidFill>
              <a:srgbClr val="0079C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2</xdr:row>
      <xdr:rowOff>4044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2</xdr:row>
      <xdr:rowOff>4043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2</xdr:row>
      <xdr:rowOff>4043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424960</xdr:colOff>
      <xdr:row>0</xdr:row>
      <xdr:rowOff>14652</xdr:rowOff>
    </xdr:from>
    <xdr:to>
      <xdr:col>9</xdr:col>
      <xdr:colOff>205537</xdr:colOff>
      <xdr:row>2</xdr:row>
      <xdr:rowOff>4043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5985" y="14652"/>
          <a:ext cx="1609377" cy="360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315061</xdr:colOff>
      <xdr:row>0</xdr:row>
      <xdr:rowOff>14654</xdr:rowOff>
    </xdr:from>
    <xdr:to>
      <xdr:col>9</xdr:col>
      <xdr:colOff>637830</xdr:colOff>
      <xdr:row>2</xdr:row>
      <xdr:rowOff>4045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786" y="14654"/>
          <a:ext cx="1618169" cy="3600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315515</xdr:colOff>
      <xdr:row>0</xdr:row>
      <xdr:rowOff>17860</xdr:rowOff>
    </xdr:from>
    <xdr:to>
      <xdr:col>9</xdr:col>
      <xdr:colOff>638284</xdr:colOff>
      <xdr:row>1</xdr:row>
      <xdr:rowOff>179740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4240" y="17860"/>
          <a:ext cx="1618169" cy="3600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234461</xdr:colOff>
      <xdr:row>0</xdr:row>
      <xdr:rowOff>25185</xdr:rowOff>
    </xdr:from>
    <xdr:to>
      <xdr:col>8</xdr:col>
      <xdr:colOff>498615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5036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25185</xdr:rowOff>
    </xdr:from>
    <xdr:to>
      <xdr:col>8</xdr:col>
      <xdr:colOff>495848</xdr:colOff>
      <xdr:row>2</xdr:row>
      <xdr:rowOff>4185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5185"/>
          <a:ext cx="1616704" cy="3600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231694</xdr:colOff>
      <xdr:row>0</xdr:row>
      <xdr:rowOff>21980</xdr:rowOff>
    </xdr:from>
    <xdr:to>
      <xdr:col>8</xdr:col>
      <xdr:colOff>495848</xdr:colOff>
      <xdr:row>2</xdr:row>
      <xdr:rowOff>980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2269" y="21980"/>
          <a:ext cx="1616704" cy="36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181038</xdr:rowOff>
    </xdr:from>
    <xdr:to>
      <xdr:col>4</xdr:col>
      <xdr:colOff>304800</xdr:colOff>
      <xdr:row>5</xdr:row>
      <xdr:rowOff>71895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63"/>
          <a:ext cx="2438400" cy="6909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322386</xdr:colOff>
      <xdr:row>0</xdr:row>
      <xdr:rowOff>21979</xdr:rowOff>
    </xdr:from>
    <xdr:to>
      <xdr:col>9</xdr:col>
      <xdr:colOff>689117</xdr:colOff>
      <xdr:row>2</xdr:row>
      <xdr:rowOff>979</xdr:rowOff>
    </xdr:to>
    <xdr:pic>
      <xdr:nvPicPr>
        <xdr:cNvPr id="2" name="2 Imagen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811" y="21979"/>
          <a:ext cx="1604981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9</xdr:col>
      <xdr:colOff>34000</xdr:colOff>
      <xdr:row>48</xdr:row>
      <xdr:rowOff>130914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5D214-A019-4C43-8224-71051018A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6667500"/>
          <a:ext cx="5444200" cy="26702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505557</xdr:colOff>
      <xdr:row>0</xdr:row>
      <xdr:rowOff>21980</xdr:rowOff>
    </xdr:from>
    <xdr:to>
      <xdr:col>12</xdr:col>
      <xdr:colOff>176231</xdr:colOff>
      <xdr:row>2</xdr:row>
      <xdr:rowOff>980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2332" y="21980"/>
          <a:ext cx="1604249" cy="36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30</xdr:row>
      <xdr:rowOff>19050</xdr:rowOff>
    </xdr:from>
    <xdr:to>
      <xdr:col>11</xdr:col>
      <xdr:colOff>33266</xdr:colOff>
      <xdr:row>41</xdr:row>
      <xdr:rowOff>71054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84693C-DC9A-485A-8752-C00A6D3CC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9075" y="5391150"/>
          <a:ext cx="5767316" cy="2170364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45</xdr:row>
      <xdr:rowOff>19050</xdr:rowOff>
    </xdr:from>
    <xdr:to>
      <xdr:col>10</xdr:col>
      <xdr:colOff>615812</xdr:colOff>
      <xdr:row>56</xdr:row>
      <xdr:rowOff>106107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9BCE6E1-5071-42A3-9810-5250CBA78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075" y="8229600"/>
          <a:ext cx="5730737" cy="21825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249239</xdr:colOff>
      <xdr:row>0</xdr:row>
      <xdr:rowOff>21511</xdr:rowOff>
    </xdr:from>
    <xdr:to>
      <xdr:col>12</xdr:col>
      <xdr:colOff>390129</xdr:colOff>
      <xdr:row>2</xdr:row>
      <xdr:rowOff>511</xdr:rowOff>
    </xdr:to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289" y="21511"/>
          <a:ext cx="1642376" cy="36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26876</xdr:colOff>
      <xdr:row>0</xdr:row>
      <xdr:rowOff>28455</xdr:rowOff>
    </xdr:from>
    <xdr:to>
      <xdr:col>9</xdr:col>
      <xdr:colOff>941957</xdr:colOff>
      <xdr:row>2</xdr:row>
      <xdr:rowOff>71447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9901" y="28455"/>
          <a:ext cx="1600881" cy="366842"/>
        </a:xfrm>
        <a:prstGeom prst="rect">
          <a:avLst/>
        </a:prstGeom>
      </xdr:spPr>
    </xdr:pic>
    <xdr:clientData/>
  </xdr:twoCellAnchor>
  <xdr:twoCellAnchor editAs="oneCell">
    <xdr:from>
      <xdr:col>1</xdr:col>
      <xdr:colOff>41413</xdr:colOff>
      <xdr:row>8</xdr:row>
      <xdr:rowOff>41413</xdr:rowOff>
    </xdr:from>
    <xdr:to>
      <xdr:col>9</xdr:col>
      <xdr:colOff>22540</xdr:colOff>
      <xdr:row>22</xdr:row>
      <xdr:rowOff>160648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B4CE752-79B7-4343-A5AF-95DBDE5FC0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565" y="1590261"/>
          <a:ext cx="5480779" cy="2670279"/>
        </a:xfrm>
        <a:prstGeom prst="rect">
          <a:avLst/>
        </a:prstGeom>
      </xdr:spPr>
    </xdr:pic>
    <xdr:clientData/>
  </xdr:twoCellAnchor>
  <xdr:twoCellAnchor editAs="oneCell">
    <xdr:from>
      <xdr:col>1</xdr:col>
      <xdr:colOff>41411</xdr:colOff>
      <xdr:row>27</xdr:row>
      <xdr:rowOff>33130</xdr:rowOff>
    </xdr:from>
    <xdr:to>
      <xdr:col>8</xdr:col>
      <xdr:colOff>673415</xdr:colOff>
      <xdr:row>41</xdr:row>
      <xdr:rowOff>46348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7C0E06D-AB97-44ED-9994-28ED307F4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563" y="5126934"/>
          <a:ext cx="5444200" cy="26702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37646</xdr:colOff>
      <xdr:row>0</xdr:row>
      <xdr:rowOff>18591</xdr:rowOff>
    </xdr:from>
    <xdr:to>
      <xdr:col>9</xdr:col>
      <xdr:colOff>963513</xdr:colOff>
      <xdr:row>2</xdr:row>
      <xdr:rowOff>57123</xdr:rowOff>
    </xdr:to>
    <xdr:pic>
      <xdr:nvPicPr>
        <xdr:cNvPr id="2" name="4 Imagen" descr="Logo Observatori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0671" y="18591"/>
          <a:ext cx="1611667" cy="362382"/>
        </a:xfrm>
        <a:prstGeom prst="rect">
          <a:avLst/>
        </a:prstGeom>
      </xdr:spPr>
    </xdr:pic>
    <xdr:clientData/>
  </xdr:twoCellAnchor>
  <xdr:twoCellAnchor editAs="oneCell">
    <xdr:from>
      <xdr:col>1</xdr:col>
      <xdr:colOff>33131</xdr:colOff>
      <xdr:row>8</xdr:row>
      <xdr:rowOff>41413</xdr:rowOff>
    </xdr:from>
    <xdr:to>
      <xdr:col>8</xdr:col>
      <xdr:colOff>665135</xdr:colOff>
      <xdr:row>23</xdr:row>
      <xdr:rowOff>2818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1F9BCB-B0D7-44C3-A18E-81AD3BE90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9283" y="1598543"/>
          <a:ext cx="5444200" cy="2694666"/>
        </a:xfrm>
        <a:prstGeom prst="rect">
          <a:avLst/>
        </a:prstGeom>
      </xdr:spPr>
    </xdr:pic>
    <xdr:clientData/>
  </xdr:twoCellAnchor>
  <xdr:twoCellAnchor editAs="oneCell">
    <xdr:from>
      <xdr:col>1</xdr:col>
      <xdr:colOff>41413</xdr:colOff>
      <xdr:row>27</xdr:row>
      <xdr:rowOff>24848</xdr:rowOff>
    </xdr:from>
    <xdr:to>
      <xdr:col>8</xdr:col>
      <xdr:colOff>673417</xdr:colOff>
      <xdr:row>41</xdr:row>
      <xdr:rowOff>25874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3AE9A81-C484-4E91-8ABE-DEECE1BAA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7565" y="5110370"/>
          <a:ext cx="5444200" cy="265808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2</xdr:row>
      <xdr:rowOff>4044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424962</xdr:colOff>
      <xdr:row>0</xdr:row>
      <xdr:rowOff>14653</xdr:rowOff>
    </xdr:from>
    <xdr:to>
      <xdr:col>9</xdr:col>
      <xdr:colOff>205539</xdr:colOff>
      <xdr:row>2</xdr:row>
      <xdr:rowOff>4044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06462" y="14653"/>
          <a:ext cx="1609377" cy="36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ADISTICA\TRABAJO\02%20-%20CIFRAS%20JOVENES\01%20PARO%20REGISTRADO\2024\0_TABLAS\ParoRegTablas_2024-12_16a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16-29"/>
      <sheetName val="16-29a"/>
      <sheetName val="16-29g"/>
      <sheetName val="EvoMensual 16-29a"/>
      <sheetName val="CCAA 16-29"/>
      <sheetName val="EVO CCAA 16-29AS"/>
      <sheetName val="EVO CCAA 16-29M"/>
      <sheetName val="EVO CCAA 16-29V"/>
      <sheetName val="EstTerm"/>
      <sheetName val="EVO EstTerm"/>
      <sheetName val="DurDem"/>
      <sheetName val="EVO DurDem"/>
      <sheetName val="Evolucion Avance"/>
      <sheetName val="Evolucion Avance2"/>
      <sheetName val="Resumen 16-29AS"/>
      <sheetName val="Resumen 16-29M"/>
      <sheetName val="Resumen 16-29V"/>
      <sheetName val="EVOaño1"/>
      <sheetName val="EVOaño2"/>
      <sheetName val="Graficos2"/>
      <sheetName val="MAP_TXT"/>
      <sheetName val="Evolucion Avance1"/>
      <sheetName val="EVO CCAA TAS"/>
      <sheetName val="EVO CCAA TV"/>
      <sheetName val="EVO CCAA TM"/>
      <sheetName val="EVO CCAA 16-29"/>
      <sheetName val="EVO CCAATot"/>
      <sheetName val="Resumen 16-29a"/>
      <sheetName val="16-34a"/>
      <sheetName val="EvoMensual 16-34a"/>
      <sheetName val="CCAA 16-34"/>
      <sheetName val="EVO CCAA 16-34AS"/>
      <sheetName val="EVO CCAA 16-34V"/>
      <sheetName val="EVO CCAA 16-34M"/>
      <sheetName val="Resumen 16-34a"/>
      <sheetName val="Hoja1"/>
      <sheetName val="EVO CCAA JOV-AS"/>
      <sheetName val="EVO CCAA JOV-V"/>
      <sheetName val="EVO CCAA JOV-M"/>
      <sheetName val="16-29ext1"/>
      <sheetName val="MAPDATA"/>
      <sheetName val="MAPA"/>
      <sheetName val="DatosMAPA"/>
      <sheetName val="Grafios2a"/>
      <sheetName val="Graficos3"/>
      <sheetName val="NOTA1"/>
      <sheetName val="NOTA2"/>
      <sheetName val="NOTA3"/>
      <sheetName val="INFO1"/>
      <sheetName val="InfoResumen"/>
      <sheetName val="INFO2"/>
      <sheetName val="NOTA1a"/>
      <sheetName val="INFO2a"/>
      <sheetName val="NOTA2a"/>
      <sheetName val="NOTA2b"/>
      <sheetName val="INFO2b"/>
      <sheetName val="TEXTOS"/>
      <sheetName val="NOTAS4"/>
      <sheetName val="INFO4"/>
      <sheetName val="TEXTOS4"/>
      <sheetName val="INFO_NEW"/>
      <sheetName val="NEW_FLECHAS"/>
      <sheetName val="INFOGRAFIA"/>
      <sheetName val="Hoja6.2"/>
      <sheetName val="Hoja6.2.1"/>
      <sheetName val="Hoja6.2.2"/>
      <sheetName val="Hoja1.6.1"/>
      <sheetName val="Hoja1.7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2">
          <cell r="F12" t="str">
            <v>MENOS</v>
          </cell>
        </row>
      </sheetData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73"/>
  <sheetViews>
    <sheetView view="pageBreakPreview" zoomScaleNormal="100" zoomScaleSheetLayoutView="100" workbookViewId="0">
      <selection activeCell="A30" sqref="A30:J47"/>
    </sheetView>
  </sheetViews>
  <sheetFormatPr baseColWidth="10" defaultColWidth="11.44140625" defaultRowHeight="14.4" x14ac:dyDescent="0.3"/>
  <cols>
    <col min="1" max="2" width="11.44140625" style="1"/>
    <col min="3" max="3" width="12.44140625" style="1" customWidth="1"/>
    <col min="4" max="5" width="11.44140625" style="1"/>
    <col min="6" max="6" width="12.44140625" style="1" customWidth="1"/>
    <col min="7" max="9" width="11.44140625" style="1"/>
    <col min="10" max="10" width="1.6640625" style="1" customWidth="1"/>
    <col min="11" max="16384" width="11.44140625" style="1"/>
  </cols>
  <sheetData>
    <row r="6" ht="19.95" customHeight="1" x14ac:dyDescent="0.3"/>
    <row r="7" ht="22.05" customHeight="1" x14ac:dyDescent="0.3"/>
    <row r="8" ht="22.05" customHeight="1" x14ac:dyDescent="0.3"/>
    <row r="26" spans="1:10" ht="4.95" customHeight="1" x14ac:dyDescent="0.3"/>
    <row r="27" spans="1:10" ht="15" customHeight="1" x14ac:dyDescent="0.3">
      <c r="A27" s="454" t="s">
        <v>0</v>
      </c>
      <c r="B27" s="454"/>
      <c r="C27" s="454"/>
      <c r="D27" s="454"/>
      <c r="E27" s="454"/>
      <c r="F27" s="454"/>
      <c r="G27" s="454"/>
      <c r="H27" s="454"/>
      <c r="I27" s="454"/>
      <c r="J27" s="454"/>
    </row>
    <row r="28" spans="1:10" ht="18" customHeight="1" x14ac:dyDescent="0.3">
      <c r="A28" s="454"/>
      <c r="B28" s="454"/>
      <c r="C28" s="454"/>
      <c r="D28" s="454"/>
      <c r="E28" s="454"/>
      <c r="F28" s="454"/>
      <c r="G28" s="454"/>
      <c r="H28" s="454"/>
      <c r="I28" s="454"/>
      <c r="J28" s="454"/>
    </row>
    <row r="29" spans="1:10" ht="15" customHeight="1" x14ac:dyDescent="0.3">
      <c r="A29" s="454"/>
      <c r="B29" s="454"/>
      <c r="C29" s="454"/>
      <c r="D29" s="454"/>
      <c r="E29" s="454"/>
      <c r="F29" s="454"/>
      <c r="G29" s="454"/>
      <c r="H29" s="454"/>
      <c r="I29" s="454"/>
      <c r="J29" s="454"/>
    </row>
    <row r="30" spans="1:10" ht="15" customHeight="1" x14ac:dyDescent="0.3">
      <c r="A30" s="455" t="s">
        <v>1</v>
      </c>
      <c r="B30" s="455"/>
      <c r="C30" s="455"/>
      <c r="D30" s="455"/>
      <c r="E30" s="455"/>
      <c r="F30" s="455"/>
      <c r="G30" s="455"/>
      <c r="H30" s="455"/>
      <c r="I30" s="455"/>
      <c r="J30" s="455"/>
    </row>
    <row r="31" spans="1:10" ht="15" customHeight="1" x14ac:dyDescent="0.3">
      <c r="A31" s="455"/>
      <c r="B31" s="455"/>
      <c r="C31" s="455"/>
      <c r="D31" s="455"/>
      <c r="E31" s="455"/>
      <c r="F31" s="455"/>
      <c r="G31" s="455"/>
      <c r="H31" s="455"/>
      <c r="I31" s="455"/>
      <c r="J31" s="455"/>
    </row>
    <row r="32" spans="1:10" ht="12.6" customHeight="1" x14ac:dyDescent="0.3">
      <c r="A32" s="455"/>
      <c r="B32" s="455"/>
      <c r="C32" s="455"/>
      <c r="D32" s="455"/>
      <c r="E32" s="455"/>
      <c r="F32" s="455"/>
      <c r="G32" s="455"/>
      <c r="H32" s="455"/>
      <c r="I32" s="455"/>
      <c r="J32" s="455"/>
    </row>
    <row r="33" spans="1:10" ht="15" customHeight="1" x14ac:dyDescent="0.3">
      <c r="A33" s="455"/>
      <c r="B33" s="455"/>
      <c r="C33" s="455"/>
      <c r="D33" s="455"/>
      <c r="E33" s="455"/>
      <c r="F33" s="455"/>
      <c r="G33" s="455"/>
      <c r="H33" s="455"/>
      <c r="I33" s="455"/>
      <c r="J33" s="455"/>
    </row>
    <row r="34" spans="1:10" ht="15" customHeight="1" x14ac:dyDescent="0.3">
      <c r="A34" s="455"/>
      <c r="B34" s="455"/>
      <c r="C34" s="455"/>
      <c r="D34" s="455"/>
      <c r="E34" s="455"/>
      <c r="F34" s="455"/>
      <c r="G34" s="455"/>
      <c r="H34" s="455"/>
      <c r="I34" s="455"/>
      <c r="J34" s="455"/>
    </row>
    <row r="35" spans="1:10" ht="15" customHeight="1" x14ac:dyDescent="0.3">
      <c r="A35" s="455"/>
      <c r="B35" s="455"/>
      <c r="C35" s="455"/>
      <c r="D35" s="455"/>
      <c r="E35" s="455"/>
      <c r="F35" s="455"/>
      <c r="G35" s="455"/>
      <c r="H35" s="455"/>
      <c r="I35" s="455"/>
      <c r="J35" s="455"/>
    </row>
    <row r="36" spans="1:10" ht="15" customHeight="1" x14ac:dyDescent="0.3">
      <c r="A36" s="455"/>
      <c r="B36" s="455"/>
      <c r="C36" s="455"/>
      <c r="D36" s="455"/>
      <c r="E36" s="455"/>
      <c r="F36" s="455"/>
      <c r="G36" s="455"/>
      <c r="H36" s="455"/>
      <c r="I36" s="455"/>
      <c r="J36" s="455"/>
    </row>
    <row r="37" spans="1:10" ht="15" customHeight="1" x14ac:dyDescent="0.3">
      <c r="A37" s="455"/>
      <c r="B37" s="455"/>
      <c r="C37" s="455"/>
      <c r="D37" s="455"/>
      <c r="E37" s="455"/>
      <c r="F37" s="455"/>
      <c r="G37" s="455"/>
      <c r="H37" s="455"/>
      <c r="I37" s="455"/>
      <c r="J37" s="455"/>
    </row>
    <row r="38" spans="1:10" ht="15" customHeight="1" x14ac:dyDescent="0.3">
      <c r="A38" s="455"/>
      <c r="B38" s="455"/>
      <c r="C38" s="455"/>
      <c r="D38" s="455"/>
      <c r="E38" s="455"/>
      <c r="F38" s="455"/>
      <c r="G38" s="455"/>
      <c r="H38" s="455"/>
      <c r="I38" s="455"/>
      <c r="J38" s="455"/>
    </row>
    <row r="39" spans="1:10" ht="15" customHeight="1" x14ac:dyDescent="0.3">
      <c r="A39" s="455"/>
      <c r="B39" s="455"/>
      <c r="C39" s="455"/>
      <c r="D39" s="455"/>
      <c r="E39" s="455"/>
      <c r="F39" s="455"/>
      <c r="G39" s="455"/>
      <c r="H39" s="455"/>
      <c r="I39" s="455"/>
      <c r="J39" s="455"/>
    </row>
    <row r="40" spans="1:10" ht="15" customHeight="1" x14ac:dyDescent="0.3">
      <c r="A40" s="455"/>
      <c r="B40" s="455"/>
      <c r="C40" s="455"/>
      <c r="D40" s="455"/>
      <c r="E40" s="455"/>
      <c r="F40" s="455"/>
      <c r="G40" s="455"/>
      <c r="H40" s="455"/>
      <c r="I40" s="455"/>
      <c r="J40" s="455"/>
    </row>
    <row r="41" spans="1:10" ht="15" customHeight="1" x14ac:dyDescent="0.3">
      <c r="A41" s="455"/>
      <c r="B41" s="455"/>
      <c r="C41" s="455"/>
      <c r="D41" s="455"/>
      <c r="E41" s="455"/>
      <c r="F41" s="455"/>
      <c r="G41" s="455"/>
      <c r="H41" s="455"/>
      <c r="I41" s="455"/>
      <c r="J41" s="455"/>
    </row>
    <row r="42" spans="1:10" ht="15" customHeight="1" x14ac:dyDescent="0.3">
      <c r="A42" s="455"/>
      <c r="B42" s="455"/>
      <c r="C42" s="455"/>
      <c r="D42" s="455"/>
      <c r="E42" s="455"/>
      <c r="F42" s="455"/>
      <c r="G42" s="455"/>
      <c r="H42" s="455"/>
      <c r="I42" s="455"/>
      <c r="J42" s="455"/>
    </row>
    <row r="43" spans="1:10" ht="15" customHeight="1" x14ac:dyDescent="0.3">
      <c r="A43" s="455"/>
      <c r="B43" s="455"/>
      <c r="C43" s="455"/>
      <c r="D43" s="455"/>
      <c r="E43" s="455"/>
      <c r="F43" s="455"/>
      <c r="G43" s="455"/>
      <c r="H43" s="455"/>
      <c r="I43" s="455"/>
      <c r="J43" s="455"/>
    </row>
    <row r="44" spans="1:10" ht="15" customHeight="1" x14ac:dyDescent="0.3">
      <c r="A44" s="455"/>
      <c r="B44" s="455"/>
      <c r="C44" s="455"/>
      <c r="D44" s="455"/>
      <c r="E44" s="455"/>
      <c r="F44" s="455"/>
      <c r="G44" s="455"/>
      <c r="H44" s="455"/>
      <c r="I44" s="455"/>
      <c r="J44" s="455"/>
    </row>
    <row r="45" spans="1:10" ht="15" customHeight="1" x14ac:dyDescent="0.3">
      <c r="A45" s="455"/>
      <c r="B45" s="455"/>
      <c r="C45" s="455"/>
      <c r="D45" s="455"/>
      <c r="E45" s="455"/>
      <c r="F45" s="455"/>
      <c r="G45" s="455"/>
      <c r="H45" s="455"/>
      <c r="I45" s="455"/>
      <c r="J45" s="455"/>
    </row>
    <row r="46" spans="1:10" ht="15" customHeight="1" x14ac:dyDescent="0.3">
      <c r="A46" s="455"/>
      <c r="B46" s="455"/>
      <c r="C46" s="455"/>
      <c r="D46" s="455"/>
      <c r="E46" s="455"/>
      <c r="F46" s="455"/>
      <c r="G46" s="455"/>
      <c r="H46" s="455"/>
      <c r="I46" s="455"/>
      <c r="J46" s="455"/>
    </row>
    <row r="47" spans="1:10" ht="15" customHeight="1" x14ac:dyDescent="0.3">
      <c r="A47" s="455"/>
      <c r="B47" s="455"/>
      <c r="C47" s="455"/>
      <c r="D47" s="455"/>
      <c r="E47" s="455"/>
      <c r="F47" s="455"/>
      <c r="G47" s="455"/>
      <c r="H47" s="455"/>
      <c r="I47" s="455"/>
      <c r="J47" s="455"/>
    </row>
    <row r="48" spans="1:10" ht="15" customHeight="1" x14ac:dyDescent="0.3">
      <c r="A48" s="456" t="str">
        <f>'Pag1'!$C$9&amp;CHAR(10)&amp;'Pag1'!$C$10</f>
        <v>abril
2025</v>
      </c>
      <c r="B48" s="456"/>
      <c r="C48" s="456"/>
      <c r="D48" s="457" t="s">
        <v>2</v>
      </c>
      <c r="E48" s="457"/>
      <c r="F48" s="457"/>
      <c r="G48" s="458"/>
      <c r="H48" s="458"/>
      <c r="I48" s="458"/>
      <c r="J48" s="458"/>
    </row>
    <row r="49" spans="1:10" ht="15" customHeight="1" x14ac:dyDescent="0.3">
      <c r="A49" s="456"/>
      <c r="B49" s="456"/>
      <c r="C49" s="456"/>
      <c r="D49" s="457"/>
      <c r="E49" s="457"/>
      <c r="F49" s="457"/>
      <c r="G49" s="458"/>
      <c r="H49" s="458"/>
      <c r="I49" s="458"/>
      <c r="J49" s="458"/>
    </row>
    <row r="50" spans="1:10" ht="18" customHeight="1" x14ac:dyDescent="0.3">
      <c r="A50" s="456"/>
      <c r="B50" s="456"/>
      <c r="C50" s="456"/>
      <c r="D50" s="457"/>
      <c r="E50" s="457"/>
      <c r="F50" s="457"/>
      <c r="G50" s="458"/>
      <c r="H50" s="458"/>
      <c r="I50" s="458"/>
      <c r="J50" s="458"/>
    </row>
    <row r="51" spans="1:10" ht="15" customHeight="1" x14ac:dyDescent="0.3">
      <c r="A51" s="456"/>
      <c r="B51" s="456"/>
      <c r="C51" s="456"/>
      <c r="D51" s="457"/>
      <c r="E51" s="457"/>
      <c r="F51" s="457"/>
      <c r="G51" s="458"/>
      <c r="H51" s="458"/>
      <c r="I51" s="458"/>
      <c r="J51" s="458"/>
    </row>
    <row r="52" spans="1:10" ht="15" customHeight="1" x14ac:dyDescent="0.3">
      <c r="A52" s="456"/>
      <c r="B52" s="456"/>
      <c r="C52" s="456"/>
      <c r="D52" s="457"/>
      <c r="E52" s="457"/>
      <c r="F52" s="457"/>
      <c r="G52" s="458"/>
      <c r="H52" s="458"/>
      <c r="I52" s="458"/>
      <c r="J52" s="458"/>
    </row>
    <row r="53" spans="1:10" ht="15" customHeight="1" x14ac:dyDescent="0.3">
      <c r="A53" s="456"/>
      <c r="B53" s="456"/>
      <c r="C53" s="456"/>
      <c r="D53" s="457"/>
      <c r="E53" s="457"/>
      <c r="F53" s="457"/>
      <c r="G53" s="458"/>
      <c r="H53" s="458"/>
      <c r="I53" s="458"/>
      <c r="J53" s="458"/>
    </row>
    <row r="54" spans="1:10" ht="15" customHeight="1" x14ac:dyDescent="0.3">
      <c r="A54" s="456"/>
      <c r="B54" s="456"/>
      <c r="C54" s="456"/>
      <c r="D54" s="457"/>
      <c r="E54" s="457"/>
      <c r="F54" s="457"/>
      <c r="G54" s="458"/>
      <c r="H54" s="458"/>
      <c r="I54" s="458"/>
      <c r="J54" s="458"/>
    </row>
    <row r="55" spans="1:10" ht="15" customHeight="1" x14ac:dyDescent="0.3">
      <c r="A55" s="456"/>
      <c r="B55" s="456"/>
      <c r="C55" s="456"/>
      <c r="D55" s="457"/>
      <c r="E55" s="457"/>
      <c r="F55" s="457"/>
      <c r="G55" s="458"/>
      <c r="H55" s="458"/>
      <c r="I55" s="458"/>
      <c r="J55" s="458"/>
    </row>
    <row r="56" spans="1:10" ht="15" customHeight="1" x14ac:dyDescent="0.3">
      <c r="A56" s="456"/>
      <c r="B56" s="456"/>
      <c r="C56" s="456"/>
      <c r="D56" s="457"/>
      <c r="E56" s="457"/>
      <c r="F56" s="457"/>
      <c r="G56" s="458"/>
      <c r="H56" s="458"/>
      <c r="I56" s="458"/>
      <c r="J56" s="458"/>
    </row>
    <row r="57" spans="1:10" ht="15" customHeight="1" x14ac:dyDescent="0.3">
      <c r="A57" s="456"/>
      <c r="B57" s="456"/>
      <c r="C57" s="456"/>
      <c r="D57" s="457"/>
      <c r="E57" s="457"/>
      <c r="F57" s="457"/>
      <c r="G57" s="458"/>
      <c r="H57" s="458"/>
      <c r="I57" s="458"/>
      <c r="J57" s="458"/>
    </row>
    <row r="58" spans="1:10" ht="15" customHeight="1" x14ac:dyDescent="0.3">
      <c r="A58" s="456"/>
      <c r="B58" s="456"/>
      <c r="C58" s="456"/>
      <c r="D58" s="457"/>
      <c r="E58" s="457"/>
      <c r="F58" s="457"/>
      <c r="G58" s="458"/>
      <c r="H58" s="458"/>
      <c r="I58" s="458"/>
      <c r="J58" s="458"/>
    </row>
    <row r="59" spans="1:10" x14ac:dyDescent="0.3">
      <c r="A59" s="456"/>
      <c r="B59" s="456"/>
      <c r="C59" s="456"/>
      <c r="D59" s="457"/>
      <c r="E59" s="457"/>
      <c r="F59" s="457"/>
      <c r="G59" s="458"/>
      <c r="H59" s="458"/>
      <c r="I59" s="458"/>
      <c r="J59" s="458"/>
    </row>
    <row r="64" spans="1:10" x14ac:dyDescent="0.3">
      <c r="F64" s="2"/>
    </row>
    <row r="73" spans="5:5" x14ac:dyDescent="0.3">
      <c r="E73" s="3"/>
    </row>
  </sheetData>
  <mergeCells count="5">
    <mergeCell ref="A27:J29"/>
    <mergeCell ref="A30:J47"/>
    <mergeCell ref="A48:C59"/>
    <mergeCell ref="D48:F59"/>
    <mergeCell ref="G48:J59"/>
  </mergeCells>
  <printOptions horizontalCentered="1"/>
  <pageMargins left="0.19685039370078741" right="0.19685039370078741" top="0.19685039370078741" bottom="0.19685039370078741" header="0" footer="0.19685039370078741"/>
  <pageSetup paperSize="9" scale="96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8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3.109375" style="9" customWidth="1"/>
    <col min="2" max="2" width="23.109375" style="9" customWidth="1"/>
    <col min="3" max="3" width="10.33203125" style="9" customWidth="1"/>
    <col min="4" max="6" width="9.6640625" style="9" customWidth="1"/>
    <col min="7" max="8" width="8.88671875" style="9" customWidth="1"/>
    <col min="9" max="9" width="9.6640625" style="9" customWidth="1"/>
    <col min="10" max="10" width="3.10937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abril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9.9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22.05" customHeight="1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2.05" customHeight="1" x14ac:dyDescent="0.3">
      <c r="A8" s="80"/>
      <c r="B8" s="237" t="s">
        <v>112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" customHeight="1" x14ac:dyDescent="0.3">
      <c r="A10" s="80"/>
      <c r="B10" s="239"/>
      <c r="C10" s="240" t="str">
        <f>'Pag1'!C9</f>
        <v>abril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marzo 2025</v>
      </c>
      <c r="F11" s="249"/>
      <c r="G11" s="250"/>
      <c r="H11" s="248" t="str">
        <f>'Pag1'!$H$10</f>
        <v>abril 2024</v>
      </c>
      <c r="I11" s="251"/>
      <c r="J11" s="80"/>
    </row>
    <row r="12" spans="1:13" ht="12.9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" customHeight="1" x14ac:dyDescent="0.25">
      <c r="B14" s="259" t="s">
        <v>38</v>
      </c>
      <c r="C14" s="260">
        <v>2084</v>
      </c>
      <c r="D14" s="261">
        <v>-227</v>
      </c>
      <c r="E14" s="262">
        <v>-9.8225876244050205</v>
      </c>
      <c r="F14" s="263">
        <v>2311</v>
      </c>
      <c r="G14" s="261">
        <v>37</v>
      </c>
      <c r="H14" s="262">
        <v>1.8075232046897898</v>
      </c>
      <c r="I14" s="264">
        <v>2047</v>
      </c>
      <c r="L14" s="40"/>
    </row>
    <row r="15" spans="1:13" s="33" customFormat="1" ht="12.9" customHeight="1" x14ac:dyDescent="0.25">
      <c r="B15" s="265" t="s">
        <v>39</v>
      </c>
      <c r="C15" s="266">
        <v>4502</v>
      </c>
      <c r="D15" s="267">
        <v>-521</v>
      </c>
      <c r="E15" s="268">
        <v>-10.372287477603026</v>
      </c>
      <c r="F15" s="269">
        <v>5023</v>
      </c>
      <c r="G15" s="267">
        <v>-458</v>
      </c>
      <c r="H15" s="268">
        <v>-9.2338709677419359</v>
      </c>
      <c r="I15" s="270">
        <v>4960</v>
      </c>
      <c r="L15" s="40"/>
    </row>
    <row r="16" spans="1:13" s="33" customFormat="1" ht="12.9" customHeight="1" x14ac:dyDescent="0.25">
      <c r="B16" s="265" t="s">
        <v>40</v>
      </c>
      <c r="C16" s="266">
        <v>2078</v>
      </c>
      <c r="D16" s="267">
        <v>-179</v>
      </c>
      <c r="E16" s="268">
        <v>-7.9308817013735045</v>
      </c>
      <c r="F16" s="269">
        <v>2257</v>
      </c>
      <c r="G16" s="267">
        <v>-296</v>
      </c>
      <c r="H16" s="268">
        <v>-12.468407750631846</v>
      </c>
      <c r="I16" s="270">
        <v>2374</v>
      </c>
      <c r="L16" s="40"/>
    </row>
    <row r="17" spans="2:12" s="33" customFormat="1" ht="12.9" customHeight="1" x14ac:dyDescent="0.25">
      <c r="B17" s="265" t="s">
        <v>41</v>
      </c>
      <c r="C17" s="266">
        <v>3115</v>
      </c>
      <c r="D17" s="267">
        <v>-340</v>
      </c>
      <c r="E17" s="268">
        <v>-9.8408104196816204</v>
      </c>
      <c r="F17" s="269">
        <v>3455</v>
      </c>
      <c r="G17" s="267">
        <v>-133</v>
      </c>
      <c r="H17" s="268">
        <v>-4.0948275862068968</v>
      </c>
      <c r="I17" s="270">
        <v>3248</v>
      </c>
      <c r="L17" s="40"/>
    </row>
    <row r="18" spans="2:12" s="33" customFormat="1" ht="12.9" customHeight="1" x14ac:dyDescent="0.25">
      <c r="B18" s="265" t="s">
        <v>42</v>
      </c>
      <c r="C18" s="266">
        <v>1403</v>
      </c>
      <c r="D18" s="267">
        <v>-132</v>
      </c>
      <c r="E18" s="268">
        <v>-8.5993485342019547</v>
      </c>
      <c r="F18" s="269">
        <v>1535</v>
      </c>
      <c r="G18" s="267">
        <v>-49</v>
      </c>
      <c r="H18" s="268">
        <v>-3.3746556473829203</v>
      </c>
      <c r="I18" s="270">
        <v>1452</v>
      </c>
      <c r="L18" s="40"/>
    </row>
    <row r="19" spans="2:12" s="33" customFormat="1" ht="12.9" customHeight="1" x14ac:dyDescent="0.25">
      <c r="B19" s="265" t="s">
        <v>43</v>
      </c>
      <c r="C19" s="266">
        <v>1545</v>
      </c>
      <c r="D19" s="267">
        <v>-109</v>
      </c>
      <c r="E19" s="268">
        <v>-6.5900846432889963</v>
      </c>
      <c r="F19" s="269">
        <v>1654</v>
      </c>
      <c r="G19" s="267">
        <v>-321</v>
      </c>
      <c r="H19" s="268">
        <v>-17.20257234726688</v>
      </c>
      <c r="I19" s="270">
        <v>1866</v>
      </c>
      <c r="L19" s="40"/>
    </row>
    <row r="20" spans="2:12" s="33" customFormat="1" ht="12.9" customHeight="1" x14ac:dyDescent="0.25">
      <c r="B20" s="265" t="s">
        <v>44</v>
      </c>
      <c r="C20" s="266">
        <v>4530</v>
      </c>
      <c r="D20" s="267">
        <v>-528</v>
      </c>
      <c r="E20" s="268">
        <v>-10.438908659549229</v>
      </c>
      <c r="F20" s="269">
        <v>5058</v>
      </c>
      <c r="G20" s="267">
        <v>-582</v>
      </c>
      <c r="H20" s="268">
        <v>-11.384976525821596</v>
      </c>
      <c r="I20" s="270">
        <v>5112</v>
      </c>
      <c r="L20" s="40"/>
    </row>
    <row r="21" spans="2:12" s="33" customFormat="1" ht="12.9" customHeight="1" x14ac:dyDescent="0.25">
      <c r="B21" s="271" t="s">
        <v>45</v>
      </c>
      <c r="C21" s="272">
        <v>6423</v>
      </c>
      <c r="D21" s="273">
        <v>-683</v>
      </c>
      <c r="E21" s="274">
        <v>-9.6115958345060513</v>
      </c>
      <c r="F21" s="275">
        <v>7106</v>
      </c>
      <c r="G21" s="273">
        <v>-440</v>
      </c>
      <c r="H21" s="274">
        <v>-6.4111904414978866</v>
      </c>
      <c r="I21" s="276">
        <v>6863</v>
      </c>
      <c r="L21" s="40"/>
    </row>
    <row r="22" spans="2:12" s="33" customFormat="1" ht="12.9" customHeight="1" x14ac:dyDescent="0.25">
      <c r="B22" s="277" t="s">
        <v>46</v>
      </c>
      <c r="C22" s="278">
        <v>25680</v>
      </c>
      <c r="D22" s="279">
        <v>-2719</v>
      </c>
      <c r="E22" s="280">
        <v>-9.5742807845346665</v>
      </c>
      <c r="F22" s="281">
        <v>28399</v>
      </c>
      <c r="G22" s="279">
        <v>-2242</v>
      </c>
      <c r="H22" s="280">
        <v>-8.0295107800300851</v>
      </c>
      <c r="I22" s="282">
        <v>27922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" customHeight="1" x14ac:dyDescent="0.25">
      <c r="B24" s="259" t="s">
        <v>47</v>
      </c>
      <c r="C24" s="260">
        <v>377</v>
      </c>
      <c r="D24" s="261">
        <v>-11</v>
      </c>
      <c r="E24" s="262">
        <v>-2.8350515463917527</v>
      </c>
      <c r="F24" s="263">
        <v>388</v>
      </c>
      <c r="G24" s="261">
        <v>-7</v>
      </c>
      <c r="H24" s="262">
        <v>-1.8229166666666667</v>
      </c>
      <c r="I24" s="264">
        <v>384</v>
      </c>
      <c r="L24" s="40"/>
    </row>
    <row r="25" spans="2:12" s="33" customFormat="1" ht="12.9" customHeight="1" x14ac:dyDescent="0.25">
      <c r="B25" s="265" t="s">
        <v>48</v>
      </c>
      <c r="C25" s="266">
        <v>243</v>
      </c>
      <c r="D25" s="267">
        <v>-37</v>
      </c>
      <c r="E25" s="268">
        <v>-13.214285714285715</v>
      </c>
      <c r="F25" s="269">
        <v>280</v>
      </c>
      <c r="G25" s="267">
        <v>-23</v>
      </c>
      <c r="H25" s="268">
        <v>-8.6466165413533833</v>
      </c>
      <c r="I25" s="270">
        <v>266</v>
      </c>
      <c r="L25" s="40"/>
    </row>
    <row r="26" spans="2:12" s="33" customFormat="1" ht="12.9" customHeight="1" x14ac:dyDescent="0.25">
      <c r="B26" s="271" t="s">
        <v>49</v>
      </c>
      <c r="C26" s="272">
        <v>1847</v>
      </c>
      <c r="D26" s="273">
        <v>-141</v>
      </c>
      <c r="E26" s="274">
        <v>-7.0925553319919521</v>
      </c>
      <c r="F26" s="275">
        <v>1988</v>
      </c>
      <c r="G26" s="273">
        <v>169</v>
      </c>
      <c r="H26" s="274">
        <v>10.071513706793803</v>
      </c>
      <c r="I26" s="276">
        <v>1678</v>
      </c>
      <c r="L26" s="40"/>
    </row>
    <row r="27" spans="2:12" s="33" customFormat="1" ht="22.05" customHeight="1" x14ac:dyDescent="0.25">
      <c r="B27" s="277" t="s">
        <v>50</v>
      </c>
      <c r="C27" s="278">
        <v>2467</v>
      </c>
      <c r="D27" s="279">
        <v>-189</v>
      </c>
      <c r="E27" s="280">
        <v>-7.1159638554216862</v>
      </c>
      <c r="F27" s="281">
        <v>2656</v>
      </c>
      <c r="G27" s="279">
        <v>139</v>
      </c>
      <c r="H27" s="280">
        <v>5.970790378006873</v>
      </c>
      <c r="I27" s="282">
        <v>2328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8" customHeight="1" x14ac:dyDescent="0.25">
      <c r="B29" s="277" t="s">
        <v>51</v>
      </c>
      <c r="C29" s="278">
        <v>1932</v>
      </c>
      <c r="D29" s="279">
        <v>-226</v>
      </c>
      <c r="E29" s="280">
        <v>-10.472659870250231</v>
      </c>
      <c r="F29" s="281">
        <v>2158</v>
      </c>
      <c r="G29" s="288">
        <v>-72</v>
      </c>
      <c r="H29" s="280">
        <v>-3.5928143712574849</v>
      </c>
      <c r="I29" s="282">
        <v>2004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" customHeight="1" x14ac:dyDescent="0.25">
      <c r="B31" s="277" t="s">
        <v>52</v>
      </c>
      <c r="C31" s="278">
        <v>1603</v>
      </c>
      <c r="D31" s="279">
        <v>-466</v>
      </c>
      <c r="E31" s="280">
        <v>-22.522957950700821</v>
      </c>
      <c r="F31" s="281">
        <v>2069</v>
      </c>
      <c r="G31" s="288">
        <v>171</v>
      </c>
      <c r="H31" s="280">
        <v>11.941340782122905</v>
      </c>
      <c r="I31" s="282">
        <v>1432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6" customHeight="1" x14ac:dyDescent="0.25">
      <c r="B33" s="259" t="s">
        <v>53</v>
      </c>
      <c r="C33" s="260">
        <v>2401</v>
      </c>
      <c r="D33" s="261">
        <v>-251</v>
      </c>
      <c r="E33" s="262">
        <v>-9.464555052790347</v>
      </c>
      <c r="F33" s="263">
        <v>2652</v>
      </c>
      <c r="G33" s="261">
        <v>-375</v>
      </c>
      <c r="H33" s="262">
        <v>-13.508645533141211</v>
      </c>
      <c r="I33" s="264">
        <v>2776</v>
      </c>
      <c r="L33" s="40"/>
    </row>
    <row r="34" spans="2:12" s="33" customFormat="1" ht="18" customHeight="1" x14ac:dyDescent="0.25">
      <c r="B34" s="289" t="s">
        <v>54</v>
      </c>
      <c r="C34" s="272">
        <v>2139</v>
      </c>
      <c r="D34" s="273">
        <v>-210</v>
      </c>
      <c r="E34" s="274">
        <v>-8.9399744572158362</v>
      </c>
      <c r="F34" s="275">
        <v>2349</v>
      </c>
      <c r="G34" s="273">
        <v>-247</v>
      </c>
      <c r="H34" s="274">
        <v>-10.352053646269908</v>
      </c>
      <c r="I34" s="276">
        <v>2386</v>
      </c>
      <c r="L34" s="40"/>
    </row>
    <row r="35" spans="2:12" s="33" customFormat="1" ht="12.9" customHeight="1" x14ac:dyDescent="0.25">
      <c r="B35" s="277" t="s">
        <v>55</v>
      </c>
      <c r="C35" s="278">
        <v>4540</v>
      </c>
      <c r="D35" s="279">
        <v>-461</v>
      </c>
      <c r="E35" s="280">
        <v>-9.2181563687262553</v>
      </c>
      <c r="F35" s="281">
        <v>5001</v>
      </c>
      <c r="G35" s="279">
        <v>-622</v>
      </c>
      <c r="H35" s="280">
        <v>-12.04959318093762</v>
      </c>
      <c r="I35" s="282">
        <v>5162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" customHeight="1" x14ac:dyDescent="0.25">
      <c r="B37" s="277" t="s">
        <v>56</v>
      </c>
      <c r="C37" s="278">
        <v>1041</v>
      </c>
      <c r="D37" s="279">
        <v>-138</v>
      </c>
      <c r="E37" s="280">
        <v>-11.704834605597965</v>
      </c>
      <c r="F37" s="281">
        <v>1179</v>
      </c>
      <c r="G37" s="279">
        <v>-91</v>
      </c>
      <c r="H37" s="280">
        <v>-8.0388692579505303</v>
      </c>
      <c r="I37" s="282">
        <v>1132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" customHeight="1" x14ac:dyDescent="0.25">
      <c r="B39" s="259" t="s">
        <v>57</v>
      </c>
      <c r="C39" s="260">
        <v>863</v>
      </c>
      <c r="D39" s="261">
        <v>-95</v>
      </c>
      <c r="E39" s="262">
        <v>-9.9164926931106478</v>
      </c>
      <c r="F39" s="263">
        <v>958</v>
      </c>
      <c r="G39" s="261">
        <v>22</v>
      </c>
      <c r="H39" s="262">
        <v>2.6159334126040426</v>
      </c>
      <c r="I39" s="264">
        <v>841</v>
      </c>
      <c r="L39" s="40"/>
    </row>
    <row r="40" spans="2:12" s="33" customFormat="1" ht="12.9" customHeight="1" x14ac:dyDescent="0.25">
      <c r="B40" s="265" t="s">
        <v>58</v>
      </c>
      <c r="C40" s="266">
        <v>1290</v>
      </c>
      <c r="D40" s="267">
        <v>-74</v>
      </c>
      <c r="E40" s="268">
        <v>-5.4252199413489732</v>
      </c>
      <c r="F40" s="269">
        <v>1364</v>
      </c>
      <c r="G40" s="267">
        <v>94</v>
      </c>
      <c r="H40" s="268">
        <v>7.8595317725752514</v>
      </c>
      <c r="I40" s="270">
        <v>1196</v>
      </c>
      <c r="L40" s="40"/>
    </row>
    <row r="41" spans="2:12" s="33" customFormat="1" ht="12.9" customHeight="1" x14ac:dyDescent="0.25">
      <c r="B41" s="265" t="s">
        <v>59</v>
      </c>
      <c r="C41" s="266">
        <v>366</v>
      </c>
      <c r="D41" s="267">
        <v>-61</v>
      </c>
      <c r="E41" s="268">
        <v>-14.285714285714285</v>
      </c>
      <c r="F41" s="269">
        <v>427</v>
      </c>
      <c r="G41" s="267">
        <v>-61</v>
      </c>
      <c r="H41" s="268">
        <v>-14.285714285714285</v>
      </c>
      <c r="I41" s="270">
        <v>427</v>
      </c>
      <c r="L41" s="40"/>
    </row>
    <row r="42" spans="2:12" s="33" customFormat="1" ht="12.9" customHeight="1" x14ac:dyDescent="0.25">
      <c r="B42" s="265" t="s">
        <v>60</v>
      </c>
      <c r="C42" s="266">
        <v>518</v>
      </c>
      <c r="D42" s="267">
        <v>-61</v>
      </c>
      <c r="E42" s="268">
        <v>-10.535405872193436</v>
      </c>
      <c r="F42" s="269">
        <v>579</v>
      </c>
      <c r="G42" s="267">
        <v>-33</v>
      </c>
      <c r="H42" s="268">
        <v>-5.9891107078039925</v>
      </c>
      <c r="I42" s="270">
        <v>551</v>
      </c>
      <c r="L42" s="40"/>
    </row>
    <row r="43" spans="2:12" s="33" customFormat="1" ht="12.9" customHeight="1" x14ac:dyDescent="0.25">
      <c r="B43" s="271" t="s">
        <v>61</v>
      </c>
      <c r="C43" s="272">
        <v>1731</v>
      </c>
      <c r="D43" s="273">
        <v>-75</v>
      </c>
      <c r="E43" s="274">
        <v>-4.1528239202657806</v>
      </c>
      <c r="F43" s="275">
        <v>1806</v>
      </c>
      <c r="G43" s="273">
        <v>-60</v>
      </c>
      <c r="H43" s="274">
        <v>-3.350083752093802</v>
      </c>
      <c r="I43" s="276">
        <v>1791</v>
      </c>
      <c r="L43" s="40"/>
    </row>
    <row r="44" spans="2:12" s="33" customFormat="1" ht="18" customHeight="1" x14ac:dyDescent="0.25">
      <c r="B44" s="277" t="s">
        <v>62</v>
      </c>
      <c r="C44" s="278">
        <v>4768</v>
      </c>
      <c r="D44" s="279">
        <v>-366</v>
      </c>
      <c r="E44" s="280">
        <v>-7.128944292948967</v>
      </c>
      <c r="F44" s="281">
        <v>5134</v>
      </c>
      <c r="G44" s="279">
        <v>-38</v>
      </c>
      <c r="H44" s="280">
        <v>-0.79067831876820649</v>
      </c>
      <c r="I44" s="282">
        <v>4806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" customHeight="1" x14ac:dyDescent="0.25">
      <c r="B46" s="259" t="s">
        <v>63</v>
      </c>
      <c r="C46" s="260">
        <v>334</v>
      </c>
      <c r="D46" s="261">
        <v>-32</v>
      </c>
      <c r="E46" s="262">
        <v>-8.7431693989071047</v>
      </c>
      <c r="F46" s="263">
        <v>366</v>
      </c>
      <c r="G46" s="261">
        <v>13</v>
      </c>
      <c r="H46" s="262">
        <v>4.0498442367601246</v>
      </c>
      <c r="I46" s="264">
        <v>321</v>
      </c>
      <c r="L46" s="40"/>
    </row>
    <row r="47" spans="2:12" s="33" customFormat="1" ht="12.9" customHeight="1" x14ac:dyDescent="0.25">
      <c r="B47" s="265" t="s">
        <v>64</v>
      </c>
      <c r="C47" s="266">
        <v>511</v>
      </c>
      <c r="D47" s="267">
        <v>-101</v>
      </c>
      <c r="E47" s="268">
        <v>-16.503267973856207</v>
      </c>
      <c r="F47" s="269">
        <v>612</v>
      </c>
      <c r="G47" s="267">
        <v>-44</v>
      </c>
      <c r="H47" s="268">
        <v>-7.9279279279279278</v>
      </c>
      <c r="I47" s="270">
        <v>555</v>
      </c>
      <c r="L47" s="40"/>
    </row>
    <row r="48" spans="2:12" s="33" customFormat="1" ht="12.9" customHeight="1" x14ac:dyDescent="0.25">
      <c r="B48" s="265" t="s">
        <v>65</v>
      </c>
      <c r="C48" s="266">
        <v>802</v>
      </c>
      <c r="D48" s="267">
        <v>-31</v>
      </c>
      <c r="E48" s="268">
        <v>-3.7214885954381751</v>
      </c>
      <c r="F48" s="269">
        <v>833</v>
      </c>
      <c r="G48" s="267">
        <v>21</v>
      </c>
      <c r="H48" s="268">
        <v>2.6888604353393086</v>
      </c>
      <c r="I48" s="270">
        <v>781</v>
      </c>
      <c r="L48" s="40"/>
    </row>
    <row r="49" spans="2:12" s="33" customFormat="1" ht="12.9" customHeight="1" x14ac:dyDescent="0.25">
      <c r="B49" s="265" t="s">
        <v>66</v>
      </c>
      <c r="C49" s="266">
        <v>280</v>
      </c>
      <c r="D49" s="267">
        <v>-16</v>
      </c>
      <c r="E49" s="268">
        <v>-5.4054054054054053</v>
      </c>
      <c r="F49" s="269">
        <v>296</v>
      </c>
      <c r="G49" s="267">
        <v>2</v>
      </c>
      <c r="H49" s="268">
        <v>0.71942446043165476</v>
      </c>
      <c r="I49" s="270">
        <v>278</v>
      </c>
      <c r="L49" s="40"/>
    </row>
    <row r="50" spans="2:12" s="33" customFormat="1" ht="12.9" customHeight="1" x14ac:dyDescent="0.25">
      <c r="B50" s="265" t="s">
        <v>67</v>
      </c>
      <c r="C50" s="266">
        <v>742</v>
      </c>
      <c r="D50" s="267">
        <v>-80</v>
      </c>
      <c r="E50" s="268">
        <v>-9.7323600973236015</v>
      </c>
      <c r="F50" s="269">
        <v>822</v>
      </c>
      <c r="G50" s="267">
        <v>-1</v>
      </c>
      <c r="H50" s="268">
        <v>-0.13458950201884254</v>
      </c>
      <c r="I50" s="270">
        <v>743</v>
      </c>
      <c r="L50" s="40"/>
    </row>
    <row r="51" spans="2:12" s="33" customFormat="1" ht="12.9" customHeight="1" x14ac:dyDescent="0.25">
      <c r="B51" s="265" t="s">
        <v>68</v>
      </c>
      <c r="C51" s="266">
        <v>179</v>
      </c>
      <c r="D51" s="267">
        <v>-43</v>
      </c>
      <c r="E51" s="268">
        <v>-19.36936936936937</v>
      </c>
      <c r="F51" s="269">
        <v>222</v>
      </c>
      <c r="G51" s="267">
        <v>-14</v>
      </c>
      <c r="H51" s="268">
        <v>-7.2538860103626934</v>
      </c>
      <c r="I51" s="270">
        <v>193</v>
      </c>
      <c r="L51" s="40"/>
    </row>
    <row r="52" spans="2:12" s="33" customFormat="1" ht="12.9" customHeight="1" x14ac:dyDescent="0.25">
      <c r="B52" s="265" t="s">
        <v>69</v>
      </c>
      <c r="C52" s="266">
        <v>170</v>
      </c>
      <c r="D52" s="267">
        <v>-20</v>
      </c>
      <c r="E52" s="268">
        <v>-10.526315789473683</v>
      </c>
      <c r="F52" s="269">
        <v>190</v>
      </c>
      <c r="G52" s="267">
        <v>8</v>
      </c>
      <c r="H52" s="268">
        <v>4.9382716049382713</v>
      </c>
      <c r="I52" s="270">
        <v>162</v>
      </c>
      <c r="L52" s="40"/>
    </row>
    <row r="53" spans="2:12" s="33" customFormat="1" ht="12.9" customHeight="1" x14ac:dyDescent="0.25">
      <c r="B53" s="265" t="s">
        <v>70</v>
      </c>
      <c r="C53" s="266">
        <v>947</v>
      </c>
      <c r="D53" s="267">
        <v>-107</v>
      </c>
      <c r="E53" s="268">
        <v>-10.15180265654649</v>
      </c>
      <c r="F53" s="269">
        <v>1054</v>
      </c>
      <c r="G53" s="267">
        <v>14</v>
      </c>
      <c r="H53" s="268">
        <v>1.5005359056806002</v>
      </c>
      <c r="I53" s="270">
        <v>933</v>
      </c>
      <c r="L53" s="40"/>
    </row>
    <row r="54" spans="2:12" s="33" customFormat="1" ht="12.9" customHeight="1" x14ac:dyDescent="0.25">
      <c r="B54" s="271" t="s">
        <v>71</v>
      </c>
      <c r="C54" s="272">
        <v>290</v>
      </c>
      <c r="D54" s="273">
        <v>-29</v>
      </c>
      <c r="E54" s="274">
        <v>-9.0909090909090917</v>
      </c>
      <c r="F54" s="275">
        <v>319</v>
      </c>
      <c r="G54" s="273">
        <v>-6</v>
      </c>
      <c r="H54" s="274">
        <v>-2.0270270270270272</v>
      </c>
      <c r="I54" s="276">
        <v>296</v>
      </c>
      <c r="L54" s="40"/>
    </row>
    <row r="55" spans="2:12" s="33" customFormat="1" ht="12.9" customHeight="1" x14ac:dyDescent="0.25">
      <c r="B55" s="277" t="s">
        <v>72</v>
      </c>
      <c r="C55" s="278">
        <v>4255</v>
      </c>
      <c r="D55" s="279">
        <v>-459</v>
      </c>
      <c r="E55" s="280">
        <v>-9.7369537547730154</v>
      </c>
      <c r="F55" s="281">
        <v>4714</v>
      </c>
      <c r="G55" s="279">
        <v>-7</v>
      </c>
      <c r="H55" s="280">
        <v>-0.1642421398404505</v>
      </c>
      <c r="I55" s="282">
        <v>4262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" customHeight="1" x14ac:dyDescent="0.25">
      <c r="B57" s="259" t="s">
        <v>73</v>
      </c>
      <c r="C57" s="260">
        <v>7639</v>
      </c>
      <c r="D57" s="261">
        <v>-600</v>
      </c>
      <c r="E57" s="262">
        <v>-7.2824371889792445</v>
      </c>
      <c r="F57" s="263">
        <v>8239</v>
      </c>
      <c r="G57" s="261">
        <v>-455</v>
      </c>
      <c r="H57" s="262">
        <v>-5.6214479861625897</v>
      </c>
      <c r="I57" s="264">
        <v>8094</v>
      </c>
      <c r="L57" s="40"/>
    </row>
    <row r="58" spans="2:12" s="33" customFormat="1" ht="12.9" customHeight="1" x14ac:dyDescent="0.25">
      <c r="B58" s="265" t="s">
        <v>74</v>
      </c>
      <c r="C58" s="266">
        <v>1123</v>
      </c>
      <c r="D58" s="267">
        <v>-209</v>
      </c>
      <c r="E58" s="268">
        <v>-15.69069069069069</v>
      </c>
      <c r="F58" s="269">
        <v>1332</v>
      </c>
      <c r="G58" s="267">
        <v>34</v>
      </c>
      <c r="H58" s="268">
        <v>3.1221303948576673</v>
      </c>
      <c r="I58" s="270">
        <v>1089</v>
      </c>
      <c r="L58" s="40"/>
    </row>
    <row r="59" spans="2:12" s="33" customFormat="1" ht="12.9" customHeight="1" x14ac:dyDescent="0.25">
      <c r="B59" s="265" t="s">
        <v>75</v>
      </c>
      <c r="C59" s="266">
        <v>704</v>
      </c>
      <c r="D59" s="267">
        <v>-37</v>
      </c>
      <c r="E59" s="268">
        <v>-4.9932523616734139</v>
      </c>
      <c r="F59" s="269">
        <v>741</v>
      </c>
      <c r="G59" s="267">
        <v>18</v>
      </c>
      <c r="H59" s="268">
        <v>2.6239067055393588</v>
      </c>
      <c r="I59" s="270">
        <v>686</v>
      </c>
      <c r="L59" s="40"/>
    </row>
    <row r="60" spans="2:12" s="33" customFormat="1" ht="12.9" customHeight="1" x14ac:dyDescent="0.25">
      <c r="B60" s="271" t="s">
        <v>76</v>
      </c>
      <c r="C60" s="272">
        <v>1402</v>
      </c>
      <c r="D60" s="273">
        <v>-191</v>
      </c>
      <c r="E60" s="274">
        <v>-11.989956057752668</v>
      </c>
      <c r="F60" s="275">
        <v>1593</v>
      </c>
      <c r="G60" s="273">
        <v>-45</v>
      </c>
      <c r="H60" s="274">
        <v>-3.1098825155494123</v>
      </c>
      <c r="I60" s="276">
        <v>1447</v>
      </c>
      <c r="L60" s="40"/>
    </row>
    <row r="61" spans="2:12" s="33" customFormat="1" ht="12.9" customHeight="1" x14ac:dyDescent="0.25">
      <c r="B61" s="277" t="s">
        <v>77</v>
      </c>
      <c r="C61" s="278">
        <v>10868</v>
      </c>
      <c r="D61" s="279">
        <v>-1037</v>
      </c>
      <c r="E61" s="280">
        <v>-8.7106257874842505</v>
      </c>
      <c r="F61" s="281">
        <v>11905</v>
      </c>
      <c r="G61" s="279">
        <v>-448</v>
      </c>
      <c r="H61" s="280">
        <v>-3.9589961117002477</v>
      </c>
      <c r="I61" s="282">
        <v>11316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" customHeight="1" x14ac:dyDescent="0.25">
      <c r="B63" s="259" t="s">
        <v>78</v>
      </c>
      <c r="C63" s="260">
        <v>3560</v>
      </c>
      <c r="D63" s="261">
        <v>-209</v>
      </c>
      <c r="E63" s="262">
        <v>-5.5452374635181743</v>
      </c>
      <c r="F63" s="263">
        <v>3769</v>
      </c>
      <c r="G63" s="261">
        <v>-177</v>
      </c>
      <c r="H63" s="262">
        <v>-4.736419587904737</v>
      </c>
      <c r="I63" s="264">
        <v>3737</v>
      </c>
      <c r="L63" s="40"/>
    </row>
    <row r="64" spans="2:12" s="33" customFormat="1" ht="12.9" customHeight="1" x14ac:dyDescent="0.25">
      <c r="B64" s="265" t="s">
        <v>79</v>
      </c>
      <c r="C64" s="266">
        <v>1153</v>
      </c>
      <c r="D64" s="267">
        <v>-104</v>
      </c>
      <c r="E64" s="268">
        <v>-8.2736674622116144</v>
      </c>
      <c r="F64" s="269">
        <v>1257</v>
      </c>
      <c r="G64" s="267">
        <v>-254</v>
      </c>
      <c r="H64" s="268">
        <v>-18.052594171997157</v>
      </c>
      <c r="I64" s="270">
        <v>1407</v>
      </c>
      <c r="L64" s="40"/>
    </row>
    <row r="65" spans="2:12" s="33" customFormat="1" ht="12.9" customHeight="1" x14ac:dyDescent="0.25">
      <c r="B65" s="271" t="s">
        <v>80</v>
      </c>
      <c r="C65" s="272">
        <v>4713</v>
      </c>
      <c r="D65" s="273">
        <v>-396</v>
      </c>
      <c r="E65" s="274">
        <v>-7.7510275983558437</v>
      </c>
      <c r="F65" s="275">
        <v>5109</v>
      </c>
      <c r="G65" s="273">
        <v>-301</v>
      </c>
      <c r="H65" s="274">
        <v>-6.0031910650179494</v>
      </c>
      <c r="I65" s="276">
        <v>5014</v>
      </c>
      <c r="L65" s="40"/>
    </row>
    <row r="66" spans="2:12" s="33" customFormat="1" ht="12.9" customHeight="1" x14ac:dyDescent="0.25">
      <c r="B66" s="277" t="s">
        <v>81</v>
      </c>
      <c r="C66" s="278">
        <v>9426</v>
      </c>
      <c r="D66" s="279">
        <v>-709</v>
      </c>
      <c r="E66" s="280">
        <v>-6.9955599407992102</v>
      </c>
      <c r="F66" s="281">
        <v>10135</v>
      </c>
      <c r="G66" s="279">
        <v>-732</v>
      </c>
      <c r="H66" s="280">
        <v>-7.2061429415239218</v>
      </c>
      <c r="I66" s="282">
        <v>10158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" customHeight="1" x14ac:dyDescent="0.25">
      <c r="B68" s="259" t="s">
        <v>82</v>
      </c>
      <c r="C68" s="260">
        <v>1705</v>
      </c>
      <c r="D68" s="261">
        <v>-230</v>
      </c>
      <c r="E68" s="262">
        <v>-11.886304909560723</v>
      </c>
      <c r="F68" s="263">
        <v>1935</v>
      </c>
      <c r="G68" s="261">
        <v>-54</v>
      </c>
      <c r="H68" s="262">
        <v>-3.0699260943718021</v>
      </c>
      <c r="I68" s="264">
        <v>1759</v>
      </c>
      <c r="L68" s="40"/>
    </row>
    <row r="69" spans="2:12" s="33" customFormat="1" ht="12.9" customHeight="1" x14ac:dyDescent="0.25">
      <c r="B69" s="271" t="s">
        <v>83</v>
      </c>
      <c r="C69" s="272">
        <v>921</v>
      </c>
      <c r="D69" s="273">
        <v>-119</v>
      </c>
      <c r="E69" s="274">
        <v>-11.442307692307692</v>
      </c>
      <c r="F69" s="275">
        <v>1040</v>
      </c>
      <c r="G69" s="273">
        <v>-71</v>
      </c>
      <c r="H69" s="274">
        <v>-7.1572580645161299</v>
      </c>
      <c r="I69" s="276">
        <v>992</v>
      </c>
      <c r="L69" s="40"/>
    </row>
    <row r="70" spans="2:12" s="33" customFormat="1" ht="12.9" customHeight="1" x14ac:dyDescent="0.25">
      <c r="B70" s="277" t="s">
        <v>84</v>
      </c>
      <c r="C70" s="278">
        <v>2626</v>
      </c>
      <c r="D70" s="279">
        <v>-349</v>
      </c>
      <c r="E70" s="280">
        <v>-11.731092436974789</v>
      </c>
      <c r="F70" s="281">
        <v>2975</v>
      </c>
      <c r="G70" s="279">
        <v>-125</v>
      </c>
      <c r="H70" s="280">
        <v>-4.543802253725918</v>
      </c>
      <c r="I70" s="282">
        <v>2751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" customHeight="1" x14ac:dyDescent="0.25">
      <c r="B72" s="259" t="s">
        <v>85</v>
      </c>
      <c r="C72" s="260">
        <v>957</v>
      </c>
      <c r="D72" s="261">
        <v>-108</v>
      </c>
      <c r="E72" s="262">
        <v>-10.140845070422536</v>
      </c>
      <c r="F72" s="263">
        <v>1065</v>
      </c>
      <c r="G72" s="261">
        <v>-3</v>
      </c>
      <c r="H72" s="262">
        <v>-0.3125</v>
      </c>
      <c r="I72" s="264">
        <v>960</v>
      </c>
      <c r="L72" s="40"/>
    </row>
    <row r="73" spans="2:12" s="33" customFormat="1" ht="12.9" customHeight="1" x14ac:dyDescent="0.25">
      <c r="B73" s="265" t="s">
        <v>86</v>
      </c>
      <c r="C73" s="266">
        <v>291</v>
      </c>
      <c r="D73" s="267">
        <v>-40</v>
      </c>
      <c r="E73" s="268">
        <v>-12.084592145015106</v>
      </c>
      <c r="F73" s="269">
        <v>331</v>
      </c>
      <c r="G73" s="267">
        <v>49</v>
      </c>
      <c r="H73" s="268">
        <v>20.24793388429752</v>
      </c>
      <c r="I73" s="270">
        <v>242</v>
      </c>
      <c r="L73" s="40"/>
    </row>
    <row r="74" spans="2:12" s="33" customFormat="1" ht="12.9" customHeight="1" x14ac:dyDescent="0.25">
      <c r="B74" s="265" t="s">
        <v>87</v>
      </c>
      <c r="C74" s="266">
        <v>369</v>
      </c>
      <c r="D74" s="267">
        <v>0</v>
      </c>
      <c r="E74" s="268">
        <v>0</v>
      </c>
      <c r="F74" s="269">
        <v>369</v>
      </c>
      <c r="G74" s="267">
        <v>-2</v>
      </c>
      <c r="H74" s="268">
        <v>-0.53908355795148255</v>
      </c>
      <c r="I74" s="270">
        <v>371</v>
      </c>
      <c r="L74" s="40"/>
    </row>
    <row r="75" spans="2:12" s="33" customFormat="1" ht="12.9" customHeight="1" x14ac:dyDescent="0.25">
      <c r="B75" s="271" t="s">
        <v>88</v>
      </c>
      <c r="C75" s="272">
        <v>888</v>
      </c>
      <c r="D75" s="273">
        <v>-70</v>
      </c>
      <c r="E75" s="274">
        <v>-7.3068893528183718</v>
      </c>
      <c r="F75" s="275">
        <v>958</v>
      </c>
      <c r="G75" s="273">
        <v>-103</v>
      </c>
      <c r="H75" s="274">
        <v>-10.393541876892028</v>
      </c>
      <c r="I75" s="276">
        <v>991</v>
      </c>
      <c r="L75" s="40"/>
    </row>
    <row r="76" spans="2:12" s="33" customFormat="1" ht="12.9" customHeight="1" x14ac:dyDescent="0.25">
      <c r="B76" s="277" t="s">
        <v>89</v>
      </c>
      <c r="C76" s="278">
        <v>2505</v>
      </c>
      <c r="D76" s="279">
        <v>-218</v>
      </c>
      <c r="E76" s="280">
        <v>-8.0058758721997805</v>
      </c>
      <c r="F76" s="281">
        <v>2723</v>
      </c>
      <c r="G76" s="279">
        <v>-59</v>
      </c>
      <c r="H76" s="280">
        <v>-2.3010920436817472</v>
      </c>
      <c r="I76" s="282">
        <v>2564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" customHeight="1" x14ac:dyDescent="0.25">
      <c r="B78" s="277" t="s">
        <v>90</v>
      </c>
      <c r="C78" s="278">
        <v>10331</v>
      </c>
      <c r="D78" s="279">
        <v>-833</v>
      </c>
      <c r="E78" s="280">
        <v>-7.4614833393049089</v>
      </c>
      <c r="F78" s="281">
        <v>11164</v>
      </c>
      <c r="G78" s="279">
        <v>-372</v>
      </c>
      <c r="H78" s="280">
        <v>-3.4756610296178643</v>
      </c>
      <c r="I78" s="282">
        <v>10703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" customHeight="1" x14ac:dyDescent="0.25">
      <c r="B80" s="277" t="s">
        <v>91</v>
      </c>
      <c r="C80" s="278">
        <v>3928</v>
      </c>
      <c r="D80" s="279">
        <v>-391</v>
      </c>
      <c r="E80" s="280">
        <v>-9.0530215327622141</v>
      </c>
      <c r="F80" s="281">
        <v>4319</v>
      </c>
      <c r="G80" s="279">
        <v>20</v>
      </c>
      <c r="H80" s="280">
        <v>0.51177072671443202</v>
      </c>
      <c r="I80" s="282">
        <v>3908</v>
      </c>
      <c r="L80" s="40"/>
    </row>
    <row r="81" spans="2:12" s="33" customFormat="1" ht="5.4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" customHeight="1" x14ac:dyDescent="0.25">
      <c r="B82" s="277" t="s">
        <v>92</v>
      </c>
      <c r="C82" s="278">
        <v>1399</v>
      </c>
      <c r="D82" s="279">
        <v>-123</v>
      </c>
      <c r="E82" s="280">
        <v>-8.0814717477003946</v>
      </c>
      <c r="F82" s="281">
        <v>1522</v>
      </c>
      <c r="G82" s="279">
        <v>-63</v>
      </c>
      <c r="H82" s="280">
        <v>-4.3091655266757867</v>
      </c>
      <c r="I82" s="282">
        <v>1462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" customHeight="1" x14ac:dyDescent="0.25">
      <c r="B84" s="259" t="s">
        <v>93</v>
      </c>
      <c r="C84" s="260">
        <v>829</v>
      </c>
      <c r="D84" s="261">
        <v>-77</v>
      </c>
      <c r="E84" s="262">
        <v>-8.4988962472406193</v>
      </c>
      <c r="F84" s="263">
        <v>906</v>
      </c>
      <c r="G84" s="261">
        <v>7</v>
      </c>
      <c r="H84" s="262">
        <v>0.85158150851581504</v>
      </c>
      <c r="I84" s="264">
        <v>822</v>
      </c>
      <c r="L84" s="40"/>
    </row>
    <row r="85" spans="2:12" s="33" customFormat="1" ht="12.9" customHeight="1" x14ac:dyDescent="0.25">
      <c r="B85" s="265" t="s">
        <v>94</v>
      </c>
      <c r="C85" s="266">
        <v>2976</v>
      </c>
      <c r="D85" s="267">
        <v>-200</v>
      </c>
      <c r="E85" s="268">
        <v>-6.2972292191435768</v>
      </c>
      <c r="F85" s="269">
        <v>3176</v>
      </c>
      <c r="G85" s="267">
        <v>176</v>
      </c>
      <c r="H85" s="268">
        <v>6.2857142857142865</v>
      </c>
      <c r="I85" s="270">
        <v>2800</v>
      </c>
      <c r="L85" s="40"/>
    </row>
    <row r="86" spans="2:12" s="33" customFormat="1" ht="12.9" customHeight="1" x14ac:dyDescent="0.25">
      <c r="B86" s="271" t="s">
        <v>95</v>
      </c>
      <c r="C86" s="272">
        <v>1414</v>
      </c>
      <c r="D86" s="273">
        <v>-59</v>
      </c>
      <c r="E86" s="274">
        <v>-4.0054310930074681</v>
      </c>
      <c r="F86" s="275">
        <v>1473</v>
      </c>
      <c r="G86" s="273">
        <v>63</v>
      </c>
      <c r="H86" s="274">
        <v>4.6632124352331603</v>
      </c>
      <c r="I86" s="276">
        <v>1351</v>
      </c>
      <c r="L86" s="40"/>
    </row>
    <row r="87" spans="2:12" s="33" customFormat="1" ht="12.9" customHeight="1" x14ac:dyDescent="0.25">
      <c r="B87" s="277" t="s">
        <v>96</v>
      </c>
      <c r="C87" s="278">
        <v>5219</v>
      </c>
      <c r="D87" s="279">
        <v>-336</v>
      </c>
      <c r="E87" s="280">
        <v>-6.0486048604860487</v>
      </c>
      <c r="F87" s="281">
        <v>5555</v>
      </c>
      <c r="G87" s="279">
        <v>246</v>
      </c>
      <c r="H87" s="280">
        <v>4.9467122461290973</v>
      </c>
      <c r="I87" s="282">
        <v>4973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" customHeight="1" x14ac:dyDescent="0.25">
      <c r="B89" s="277" t="s">
        <v>97</v>
      </c>
      <c r="C89" s="278">
        <v>488</v>
      </c>
      <c r="D89" s="279">
        <v>-57</v>
      </c>
      <c r="E89" s="280">
        <v>-10.458715596330276</v>
      </c>
      <c r="F89" s="281">
        <v>545</v>
      </c>
      <c r="G89" s="279">
        <v>3</v>
      </c>
      <c r="H89" s="280">
        <v>0.61855670103092786</v>
      </c>
      <c r="I89" s="282">
        <v>485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" customHeight="1" x14ac:dyDescent="0.25">
      <c r="B91" s="277" t="s">
        <v>98</v>
      </c>
      <c r="C91" s="278">
        <v>513</v>
      </c>
      <c r="D91" s="279">
        <v>-1</v>
      </c>
      <c r="E91" s="280">
        <v>-0.19455252918287938</v>
      </c>
      <c r="F91" s="281">
        <v>514</v>
      </c>
      <c r="G91" s="279">
        <v>-151</v>
      </c>
      <c r="H91" s="280">
        <v>-22.740963855421686</v>
      </c>
      <c r="I91" s="282">
        <v>664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" customHeight="1" x14ac:dyDescent="0.25">
      <c r="B93" s="277" t="s">
        <v>99</v>
      </c>
      <c r="C93" s="278">
        <v>395</v>
      </c>
      <c r="D93" s="279">
        <v>-57</v>
      </c>
      <c r="E93" s="280">
        <v>-12.610619469026549</v>
      </c>
      <c r="F93" s="281">
        <v>452</v>
      </c>
      <c r="G93" s="279">
        <v>-95</v>
      </c>
      <c r="H93" s="280">
        <v>-19.387755102040817</v>
      </c>
      <c r="I93" s="282">
        <v>490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93984</v>
      </c>
      <c r="D95" s="279">
        <v>-9135</v>
      </c>
      <c r="E95" s="280">
        <v>-8.8586972332935741</v>
      </c>
      <c r="F95" s="281">
        <v>103119</v>
      </c>
      <c r="G95" s="279">
        <v>-4538</v>
      </c>
      <c r="H95" s="280">
        <v>-4.6060778303323113</v>
      </c>
      <c r="I95" s="282">
        <v>98522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17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3.109375" style="299" customWidth="1"/>
    <col min="2" max="2" width="23.109375" style="299" customWidth="1"/>
    <col min="3" max="3" width="10.44140625" style="299" customWidth="1"/>
    <col min="4" max="6" width="9.6640625" style="299" customWidth="1"/>
    <col min="7" max="8" width="8.88671875" style="299" customWidth="1"/>
    <col min="9" max="9" width="9.6640625" style="299" customWidth="1"/>
    <col min="10" max="10" width="3.10937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abril 2025</v>
      </c>
    </row>
    <row r="6" spans="1:13" s="291" customFormat="1" ht="19.9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22.05" customHeight="1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2.05" customHeight="1" x14ac:dyDescent="0.3">
      <c r="A8" s="297"/>
      <c r="B8" s="232" t="s">
        <v>113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abril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marzo 2025</v>
      </c>
      <c r="F11" s="249"/>
      <c r="G11" s="250"/>
      <c r="H11" s="248" t="str">
        <f>'Pag1'!$H$10</f>
        <v>abril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" customHeight="1" x14ac:dyDescent="0.25">
      <c r="B14" s="307" t="s">
        <v>38</v>
      </c>
      <c r="C14" s="308">
        <v>45517</v>
      </c>
      <c r="D14" s="261">
        <v>-1325</v>
      </c>
      <c r="E14" s="262">
        <v>-2.8286580419281839</v>
      </c>
      <c r="F14" s="309">
        <v>46842</v>
      </c>
      <c r="G14" s="261">
        <v>-4516</v>
      </c>
      <c r="H14" s="262">
        <v>-9.0260428117442491</v>
      </c>
      <c r="I14" s="310">
        <v>50033</v>
      </c>
    </row>
    <row r="15" spans="1:13" s="306" customFormat="1" ht="12.9" customHeight="1" x14ac:dyDescent="0.25">
      <c r="B15" s="311" t="s">
        <v>39</v>
      </c>
      <c r="C15" s="312">
        <v>117578</v>
      </c>
      <c r="D15" s="267">
        <v>-4756</v>
      </c>
      <c r="E15" s="268">
        <v>-3.8877172331485932</v>
      </c>
      <c r="F15" s="313">
        <v>122334</v>
      </c>
      <c r="G15" s="267">
        <v>-10963</v>
      </c>
      <c r="H15" s="268">
        <v>-8.5287962595592077</v>
      </c>
      <c r="I15" s="314">
        <v>128541</v>
      </c>
    </row>
    <row r="16" spans="1:13" s="306" customFormat="1" ht="12.9" customHeight="1" x14ac:dyDescent="0.25">
      <c r="B16" s="311" t="s">
        <v>40</v>
      </c>
      <c r="C16" s="312">
        <v>53494</v>
      </c>
      <c r="D16" s="267">
        <v>-2096</v>
      </c>
      <c r="E16" s="268">
        <v>-3.7704623133657131</v>
      </c>
      <c r="F16" s="313">
        <v>55590</v>
      </c>
      <c r="G16" s="267">
        <v>-5732</v>
      </c>
      <c r="H16" s="268">
        <v>-9.6781818795799133</v>
      </c>
      <c r="I16" s="314">
        <v>59226</v>
      </c>
    </row>
    <row r="17" spans="2:9" s="306" customFormat="1" ht="12.9" customHeight="1" x14ac:dyDescent="0.25">
      <c r="B17" s="311" t="s">
        <v>41</v>
      </c>
      <c r="C17" s="312">
        <v>69290</v>
      </c>
      <c r="D17" s="267">
        <v>-2604</v>
      </c>
      <c r="E17" s="268">
        <v>-3.6219990541630733</v>
      </c>
      <c r="F17" s="313">
        <v>71894</v>
      </c>
      <c r="G17" s="267">
        <v>-5243</v>
      </c>
      <c r="H17" s="268">
        <v>-7.0344679537922801</v>
      </c>
      <c r="I17" s="314">
        <v>74533</v>
      </c>
    </row>
    <row r="18" spans="2:9" s="306" customFormat="1" ht="12.9" customHeight="1" x14ac:dyDescent="0.25">
      <c r="B18" s="311" t="s">
        <v>42</v>
      </c>
      <c r="C18" s="312">
        <v>31101</v>
      </c>
      <c r="D18" s="267">
        <v>-1589</v>
      </c>
      <c r="E18" s="268">
        <v>-4.8608137044967883</v>
      </c>
      <c r="F18" s="313">
        <v>32690</v>
      </c>
      <c r="G18" s="267">
        <v>-4000</v>
      </c>
      <c r="H18" s="268">
        <v>-11.395686732571722</v>
      </c>
      <c r="I18" s="314">
        <v>35101</v>
      </c>
    </row>
    <row r="19" spans="2:9" s="306" customFormat="1" ht="12.9" customHeight="1" x14ac:dyDescent="0.25">
      <c r="B19" s="311" t="s">
        <v>43</v>
      </c>
      <c r="C19" s="312">
        <v>36563</v>
      </c>
      <c r="D19" s="267">
        <v>-1310</v>
      </c>
      <c r="E19" s="268">
        <v>-3.4589285242785097</v>
      </c>
      <c r="F19" s="313">
        <v>37873</v>
      </c>
      <c r="G19" s="267">
        <v>-4579</v>
      </c>
      <c r="H19" s="268">
        <v>-11.129745758592193</v>
      </c>
      <c r="I19" s="314">
        <v>41142</v>
      </c>
    </row>
    <row r="20" spans="2:9" s="306" customFormat="1" ht="12.9" customHeight="1" x14ac:dyDescent="0.25">
      <c r="B20" s="311" t="s">
        <v>44</v>
      </c>
      <c r="C20" s="312">
        <v>115521</v>
      </c>
      <c r="D20" s="267">
        <v>-4810</v>
      </c>
      <c r="E20" s="268">
        <v>-3.99730742701382</v>
      </c>
      <c r="F20" s="313">
        <v>120331</v>
      </c>
      <c r="G20" s="267">
        <v>-11461</v>
      </c>
      <c r="H20" s="268">
        <v>-9.0256886802853948</v>
      </c>
      <c r="I20" s="314">
        <v>126982</v>
      </c>
    </row>
    <row r="21" spans="2:9" s="306" customFormat="1" ht="12.9" customHeight="1" x14ac:dyDescent="0.25">
      <c r="B21" s="315" t="s">
        <v>45</v>
      </c>
      <c r="C21" s="316">
        <v>150039</v>
      </c>
      <c r="D21" s="273">
        <v>-5629</v>
      </c>
      <c r="E21" s="274">
        <v>-3.6160289847624436</v>
      </c>
      <c r="F21" s="317">
        <v>155668</v>
      </c>
      <c r="G21" s="273">
        <v>-12982</v>
      </c>
      <c r="H21" s="274">
        <v>-7.9633912195361338</v>
      </c>
      <c r="I21" s="318">
        <v>163021</v>
      </c>
    </row>
    <row r="22" spans="2:9" s="306" customFormat="1" ht="12.9" customHeight="1" x14ac:dyDescent="0.25">
      <c r="B22" s="319" t="s">
        <v>46</v>
      </c>
      <c r="C22" s="320">
        <v>619103</v>
      </c>
      <c r="D22" s="279">
        <v>-24119</v>
      </c>
      <c r="E22" s="280">
        <v>-3.7497162721424329</v>
      </c>
      <c r="F22" s="321">
        <v>643222</v>
      </c>
      <c r="G22" s="279">
        <v>-59476</v>
      </c>
      <c r="H22" s="280">
        <v>-8.7647864139621188</v>
      </c>
      <c r="I22" s="322">
        <v>678579</v>
      </c>
    </row>
    <row r="23" spans="2:9" s="306" customFormat="1" ht="6" customHeight="1" x14ac:dyDescent="0.25">
      <c r="B23" s="323"/>
      <c r="C23" s="324"/>
      <c r="D23" s="285"/>
      <c r="E23" s="286"/>
      <c r="F23" s="325"/>
      <c r="G23" s="285"/>
      <c r="H23" s="286"/>
      <c r="I23" s="325"/>
    </row>
    <row r="24" spans="2:9" s="306" customFormat="1" ht="12.9" customHeight="1" x14ac:dyDescent="0.25">
      <c r="B24" s="307" t="s">
        <v>47</v>
      </c>
      <c r="C24" s="308">
        <v>6691</v>
      </c>
      <c r="D24" s="261">
        <v>-243</v>
      </c>
      <c r="E24" s="262">
        <v>-3.5044707239688493</v>
      </c>
      <c r="F24" s="309">
        <v>6934</v>
      </c>
      <c r="G24" s="261">
        <v>-472</v>
      </c>
      <c r="H24" s="262">
        <v>-6.5894178416864442</v>
      </c>
      <c r="I24" s="310">
        <v>7163</v>
      </c>
    </row>
    <row r="25" spans="2:9" s="306" customFormat="1" ht="12.9" customHeight="1" x14ac:dyDescent="0.25">
      <c r="B25" s="311" t="s">
        <v>48</v>
      </c>
      <c r="C25" s="312">
        <v>4110</v>
      </c>
      <c r="D25" s="267">
        <v>-191</v>
      </c>
      <c r="E25" s="268">
        <v>-4.4408277144850041</v>
      </c>
      <c r="F25" s="313">
        <v>4301</v>
      </c>
      <c r="G25" s="267">
        <v>-308</v>
      </c>
      <c r="H25" s="268">
        <v>-6.9714803078315981</v>
      </c>
      <c r="I25" s="314">
        <v>4418</v>
      </c>
    </row>
    <row r="26" spans="2:9" s="306" customFormat="1" ht="12.9" customHeight="1" x14ac:dyDescent="0.25">
      <c r="B26" s="315" t="s">
        <v>49</v>
      </c>
      <c r="C26" s="316">
        <v>39671</v>
      </c>
      <c r="D26" s="273">
        <v>-936</v>
      </c>
      <c r="E26" s="274">
        <v>-2.3050213017460042</v>
      </c>
      <c r="F26" s="317">
        <v>40607</v>
      </c>
      <c r="G26" s="273">
        <v>-1436</v>
      </c>
      <c r="H26" s="274">
        <v>-3.4933223052034932</v>
      </c>
      <c r="I26" s="318">
        <v>41107</v>
      </c>
    </row>
    <row r="27" spans="2:9" s="306" customFormat="1" ht="22.05" customHeight="1" x14ac:dyDescent="0.25">
      <c r="B27" s="319" t="s">
        <v>50</v>
      </c>
      <c r="C27" s="320">
        <v>50472</v>
      </c>
      <c r="D27" s="279">
        <v>-1370</v>
      </c>
      <c r="E27" s="280">
        <v>-2.6426449596851973</v>
      </c>
      <c r="F27" s="321">
        <v>51842</v>
      </c>
      <c r="G27" s="279">
        <v>-2216</v>
      </c>
      <c r="H27" s="280">
        <v>-4.2058912845429699</v>
      </c>
      <c r="I27" s="322">
        <v>52688</v>
      </c>
    </row>
    <row r="28" spans="2:9" s="306" customFormat="1" ht="6" customHeight="1" x14ac:dyDescent="0.25">
      <c r="B28" s="323"/>
      <c r="C28" s="324"/>
      <c r="D28" s="285"/>
      <c r="E28" s="286"/>
      <c r="F28" s="325"/>
      <c r="G28" s="285"/>
      <c r="H28" s="286"/>
      <c r="I28" s="325"/>
    </row>
    <row r="29" spans="2:9" s="306" customFormat="1" ht="18" customHeight="1" x14ac:dyDescent="0.25">
      <c r="B29" s="319" t="s">
        <v>51</v>
      </c>
      <c r="C29" s="320">
        <v>52962</v>
      </c>
      <c r="D29" s="279">
        <v>-1645</v>
      </c>
      <c r="E29" s="280">
        <v>-3.0124343032944494</v>
      </c>
      <c r="F29" s="321">
        <v>54607</v>
      </c>
      <c r="G29" s="288">
        <v>-3603</v>
      </c>
      <c r="H29" s="280">
        <v>-6.3696632193052247</v>
      </c>
      <c r="I29" s="322">
        <v>56565</v>
      </c>
    </row>
    <row r="30" spans="2:9" s="306" customFormat="1" ht="6" customHeight="1" x14ac:dyDescent="0.25">
      <c r="B30" s="323"/>
      <c r="C30" s="324"/>
      <c r="D30" s="285"/>
      <c r="E30" s="286"/>
      <c r="F30" s="325"/>
      <c r="G30" s="285"/>
      <c r="H30" s="286"/>
      <c r="I30" s="325"/>
    </row>
    <row r="31" spans="2:9" s="306" customFormat="1" ht="12.9" customHeight="1" x14ac:dyDescent="0.25">
      <c r="B31" s="319" t="s">
        <v>52</v>
      </c>
      <c r="C31" s="320">
        <v>26626</v>
      </c>
      <c r="D31" s="279">
        <v>-2230</v>
      </c>
      <c r="E31" s="280">
        <v>-7.7280288328250624</v>
      </c>
      <c r="F31" s="321">
        <v>28856</v>
      </c>
      <c r="G31" s="288">
        <v>-1599</v>
      </c>
      <c r="H31" s="280">
        <v>-5.6651904340124002</v>
      </c>
      <c r="I31" s="322">
        <v>28225</v>
      </c>
    </row>
    <row r="32" spans="2:9" s="306" customFormat="1" ht="6" customHeight="1" x14ac:dyDescent="0.25">
      <c r="B32" s="323"/>
      <c r="C32" s="324"/>
      <c r="D32" s="285"/>
      <c r="E32" s="286"/>
      <c r="F32" s="325"/>
      <c r="G32" s="285"/>
      <c r="H32" s="286"/>
      <c r="I32" s="325"/>
    </row>
    <row r="33" spans="2:9" s="306" customFormat="1" ht="12.6" customHeight="1" x14ac:dyDescent="0.25">
      <c r="B33" s="307" t="s">
        <v>53</v>
      </c>
      <c r="C33" s="308">
        <v>79986</v>
      </c>
      <c r="D33" s="261">
        <v>-1297</v>
      </c>
      <c r="E33" s="262">
        <v>-1.5956596090203363</v>
      </c>
      <c r="F33" s="309">
        <v>81283</v>
      </c>
      <c r="G33" s="261">
        <v>-7152</v>
      </c>
      <c r="H33" s="262">
        <v>-8.2076705914755905</v>
      </c>
      <c r="I33" s="310">
        <v>87138</v>
      </c>
    </row>
    <row r="34" spans="2:9" s="306" customFormat="1" ht="18" customHeight="1" x14ac:dyDescent="0.25">
      <c r="B34" s="326" t="s">
        <v>54</v>
      </c>
      <c r="C34" s="316">
        <v>74658</v>
      </c>
      <c r="D34" s="273">
        <v>-1487</v>
      </c>
      <c r="E34" s="274">
        <v>-1.9528531091995533</v>
      </c>
      <c r="F34" s="317">
        <v>76145</v>
      </c>
      <c r="G34" s="273">
        <v>-5672</v>
      </c>
      <c r="H34" s="274">
        <v>-7.0608738951823717</v>
      </c>
      <c r="I34" s="318">
        <v>80330</v>
      </c>
    </row>
    <row r="35" spans="2:9" s="306" customFormat="1" ht="12.9" customHeight="1" x14ac:dyDescent="0.25">
      <c r="B35" s="319" t="s">
        <v>55</v>
      </c>
      <c r="C35" s="320">
        <v>154644</v>
      </c>
      <c r="D35" s="279">
        <v>-2784</v>
      </c>
      <c r="E35" s="280">
        <v>-1.7684274716060675</v>
      </c>
      <c r="F35" s="321">
        <v>157428</v>
      </c>
      <c r="G35" s="279">
        <v>-12824</v>
      </c>
      <c r="H35" s="280">
        <v>-7.6575823440896169</v>
      </c>
      <c r="I35" s="322">
        <v>167468</v>
      </c>
    </row>
    <row r="36" spans="2:9" s="306" customFormat="1" ht="6" customHeight="1" x14ac:dyDescent="0.25">
      <c r="B36" s="323"/>
      <c r="C36" s="324"/>
      <c r="D36" s="285"/>
      <c r="E36" s="286"/>
      <c r="F36" s="325"/>
      <c r="G36" s="285"/>
      <c r="H36" s="286"/>
      <c r="I36" s="325"/>
    </row>
    <row r="37" spans="2:9" s="306" customFormat="1" ht="12.9" customHeight="1" x14ac:dyDescent="0.25">
      <c r="B37" s="319" t="s">
        <v>56</v>
      </c>
      <c r="C37" s="320">
        <v>28766</v>
      </c>
      <c r="D37" s="279">
        <v>-895</v>
      </c>
      <c r="E37" s="280">
        <v>-3.0174302956744548</v>
      </c>
      <c r="F37" s="321">
        <v>29661</v>
      </c>
      <c r="G37" s="279">
        <v>-2722</v>
      </c>
      <c r="H37" s="280">
        <v>-8.6445630081300813</v>
      </c>
      <c r="I37" s="322">
        <v>31488</v>
      </c>
    </row>
    <row r="38" spans="2:9" s="306" customFormat="1" ht="6" customHeight="1" x14ac:dyDescent="0.25">
      <c r="B38" s="323"/>
      <c r="C38" s="324"/>
      <c r="D38" s="285"/>
      <c r="E38" s="286"/>
      <c r="F38" s="325"/>
      <c r="G38" s="285"/>
      <c r="H38" s="286"/>
      <c r="I38" s="325"/>
    </row>
    <row r="39" spans="2:9" s="306" customFormat="1" ht="12.9" customHeight="1" x14ac:dyDescent="0.25">
      <c r="B39" s="307" t="s">
        <v>57</v>
      </c>
      <c r="C39" s="308">
        <v>23214</v>
      </c>
      <c r="D39" s="261">
        <v>-652</v>
      </c>
      <c r="E39" s="262">
        <v>-2.7319198860303358</v>
      </c>
      <c r="F39" s="309">
        <v>23866</v>
      </c>
      <c r="G39" s="261">
        <v>-935</v>
      </c>
      <c r="H39" s="262">
        <v>-3.8717959335790302</v>
      </c>
      <c r="I39" s="310">
        <v>24149</v>
      </c>
    </row>
    <row r="40" spans="2:9" s="306" customFormat="1" ht="12.9" customHeight="1" x14ac:dyDescent="0.25">
      <c r="B40" s="311" t="s">
        <v>58</v>
      </c>
      <c r="C40" s="312">
        <v>33718</v>
      </c>
      <c r="D40" s="267">
        <v>-909</v>
      </c>
      <c r="E40" s="268">
        <v>-2.6251191266930429</v>
      </c>
      <c r="F40" s="313">
        <v>34627</v>
      </c>
      <c r="G40" s="267">
        <v>-1443</v>
      </c>
      <c r="H40" s="268">
        <v>-4.1039788401922586</v>
      </c>
      <c r="I40" s="314">
        <v>35161</v>
      </c>
    </row>
    <row r="41" spans="2:9" s="306" customFormat="1" ht="12.9" customHeight="1" x14ac:dyDescent="0.25">
      <c r="B41" s="311" t="s">
        <v>59</v>
      </c>
      <c r="C41" s="312">
        <v>9356</v>
      </c>
      <c r="D41" s="267">
        <v>-397</v>
      </c>
      <c r="E41" s="268">
        <v>-4.0705423972111143</v>
      </c>
      <c r="F41" s="313">
        <v>9753</v>
      </c>
      <c r="G41" s="267">
        <v>-498</v>
      </c>
      <c r="H41" s="268">
        <v>-5.0537852648670594</v>
      </c>
      <c r="I41" s="314">
        <v>9854</v>
      </c>
    </row>
    <row r="42" spans="2:9" s="306" customFormat="1" ht="12.9" customHeight="1" x14ac:dyDescent="0.25">
      <c r="B42" s="311" t="s">
        <v>60</v>
      </c>
      <c r="C42" s="312">
        <v>13035</v>
      </c>
      <c r="D42" s="267">
        <v>-444</v>
      </c>
      <c r="E42" s="268">
        <v>-3.2940129089695085</v>
      </c>
      <c r="F42" s="313">
        <v>13479</v>
      </c>
      <c r="G42" s="267">
        <v>-144</v>
      </c>
      <c r="H42" s="268">
        <v>-1.0926473935806966</v>
      </c>
      <c r="I42" s="314">
        <v>13179</v>
      </c>
    </row>
    <row r="43" spans="2:9" s="306" customFormat="1" ht="12.9" customHeight="1" x14ac:dyDescent="0.25">
      <c r="B43" s="315" t="s">
        <v>61</v>
      </c>
      <c r="C43" s="316">
        <v>47954</v>
      </c>
      <c r="D43" s="273">
        <v>-1070</v>
      </c>
      <c r="E43" s="274">
        <v>-2.1826044386422976</v>
      </c>
      <c r="F43" s="317">
        <v>49024</v>
      </c>
      <c r="G43" s="273">
        <v>-621</v>
      </c>
      <c r="H43" s="274">
        <v>-1.2784354091610912</v>
      </c>
      <c r="I43" s="318">
        <v>48575</v>
      </c>
    </row>
    <row r="44" spans="2:9" s="306" customFormat="1" ht="18" customHeight="1" x14ac:dyDescent="0.25">
      <c r="B44" s="319" t="s">
        <v>62</v>
      </c>
      <c r="C44" s="320">
        <v>127277</v>
      </c>
      <c r="D44" s="279">
        <v>-3472</v>
      </c>
      <c r="E44" s="280">
        <v>-2.6554696403031763</v>
      </c>
      <c r="F44" s="321">
        <v>130749</v>
      </c>
      <c r="G44" s="279">
        <v>-3641</v>
      </c>
      <c r="H44" s="280">
        <v>-2.781130173085443</v>
      </c>
      <c r="I44" s="322">
        <v>130918</v>
      </c>
    </row>
    <row r="45" spans="2:9" s="306" customFormat="1" ht="6" customHeight="1" x14ac:dyDescent="0.25">
      <c r="B45" s="323"/>
      <c r="C45" s="324"/>
      <c r="D45" s="285"/>
      <c r="E45" s="286"/>
      <c r="F45" s="325"/>
      <c r="G45" s="285"/>
      <c r="H45" s="286"/>
      <c r="I45" s="325"/>
    </row>
    <row r="46" spans="2:9" s="306" customFormat="1" ht="12.9" customHeight="1" x14ac:dyDescent="0.25">
      <c r="B46" s="307" t="s">
        <v>63</v>
      </c>
      <c r="C46" s="308">
        <v>8632</v>
      </c>
      <c r="D46" s="261">
        <v>-319</v>
      </c>
      <c r="E46" s="262">
        <v>-3.5638476147916434</v>
      </c>
      <c r="F46" s="309">
        <v>8951</v>
      </c>
      <c r="G46" s="261">
        <v>-199</v>
      </c>
      <c r="H46" s="262">
        <v>-2.2534254331332804</v>
      </c>
      <c r="I46" s="310">
        <v>8831</v>
      </c>
    </row>
    <row r="47" spans="2:9" s="306" customFormat="1" ht="12.9" customHeight="1" x14ac:dyDescent="0.25">
      <c r="B47" s="311" t="s">
        <v>64</v>
      </c>
      <c r="C47" s="312">
        <v>13440</v>
      </c>
      <c r="D47" s="267">
        <v>-604</v>
      </c>
      <c r="E47" s="268">
        <v>-4.300769011677585</v>
      </c>
      <c r="F47" s="313">
        <v>14044</v>
      </c>
      <c r="G47" s="267">
        <v>-827</v>
      </c>
      <c r="H47" s="268">
        <v>-5.7965935375341697</v>
      </c>
      <c r="I47" s="314">
        <v>14267</v>
      </c>
    </row>
    <row r="48" spans="2:9" s="306" customFormat="1" ht="12.9" customHeight="1" x14ac:dyDescent="0.25">
      <c r="B48" s="311" t="s">
        <v>65</v>
      </c>
      <c r="C48" s="312">
        <v>21483</v>
      </c>
      <c r="D48" s="267">
        <v>-521</v>
      </c>
      <c r="E48" s="268">
        <v>-2.3677513179421923</v>
      </c>
      <c r="F48" s="313">
        <v>22004</v>
      </c>
      <c r="G48" s="267">
        <v>-887</v>
      </c>
      <c r="H48" s="268">
        <v>-3.965131873044256</v>
      </c>
      <c r="I48" s="314">
        <v>22370</v>
      </c>
    </row>
    <row r="49" spans="2:9" s="306" customFormat="1" ht="12.9" customHeight="1" x14ac:dyDescent="0.25">
      <c r="B49" s="311" t="s">
        <v>66</v>
      </c>
      <c r="C49" s="312">
        <v>6301</v>
      </c>
      <c r="D49" s="267">
        <v>-169</v>
      </c>
      <c r="E49" s="268">
        <v>-2.6120556414219473</v>
      </c>
      <c r="F49" s="313">
        <v>6470</v>
      </c>
      <c r="G49" s="267">
        <v>-54</v>
      </c>
      <c r="H49" s="268">
        <v>-0.84972462627852086</v>
      </c>
      <c r="I49" s="314">
        <v>6355</v>
      </c>
    </row>
    <row r="50" spans="2:9" s="306" customFormat="1" ht="12.9" customHeight="1" x14ac:dyDescent="0.25">
      <c r="B50" s="311" t="s">
        <v>67</v>
      </c>
      <c r="C50" s="312">
        <v>16944</v>
      </c>
      <c r="D50" s="267">
        <v>-731</v>
      </c>
      <c r="E50" s="268">
        <v>-4.135785007072136</v>
      </c>
      <c r="F50" s="313">
        <v>17675</v>
      </c>
      <c r="G50" s="267">
        <v>-696</v>
      </c>
      <c r="H50" s="268">
        <v>-3.9455782312925165</v>
      </c>
      <c r="I50" s="314">
        <v>17640</v>
      </c>
    </row>
    <row r="51" spans="2:9" s="306" customFormat="1" ht="12.9" customHeight="1" x14ac:dyDescent="0.25">
      <c r="B51" s="311" t="s">
        <v>68</v>
      </c>
      <c r="C51" s="312">
        <v>4852</v>
      </c>
      <c r="D51" s="267">
        <v>-237</v>
      </c>
      <c r="E51" s="268">
        <v>-4.6571035566909016</v>
      </c>
      <c r="F51" s="313">
        <v>5089</v>
      </c>
      <c r="G51" s="267">
        <v>-299</v>
      </c>
      <c r="H51" s="268">
        <v>-5.8046981168705098</v>
      </c>
      <c r="I51" s="314">
        <v>5151</v>
      </c>
    </row>
    <row r="52" spans="2:9" s="306" customFormat="1" ht="12.9" customHeight="1" x14ac:dyDescent="0.25">
      <c r="B52" s="311" t="s">
        <v>69</v>
      </c>
      <c r="C52" s="312">
        <v>2658</v>
      </c>
      <c r="D52" s="267">
        <v>-110</v>
      </c>
      <c r="E52" s="268">
        <v>-3.9739884393063587</v>
      </c>
      <c r="F52" s="313">
        <v>2768</v>
      </c>
      <c r="G52" s="267">
        <v>-175</v>
      </c>
      <c r="H52" s="268">
        <v>-6.1771973173314514</v>
      </c>
      <c r="I52" s="314">
        <v>2833</v>
      </c>
    </row>
    <row r="53" spans="2:9" s="306" customFormat="1" ht="12.9" customHeight="1" x14ac:dyDescent="0.25">
      <c r="B53" s="311" t="s">
        <v>70</v>
      </c>
      <c r="C53" s="312">
        <v>22080</v>
      </c>
      <c r="D53" s="267">
        <v>-689</v>
      </c>
      <c r="E53" s="268">
        <v>-3.0260441828802316</v>
      </c>
      <c r="F53" s="313">
        <v>22769</v>
      </c>
      <c r="G53" s="267">
        <v>-1061</v>
      </c>
      <c r="H53" s="268">
        <v>-4.5849358281837427</v>
      </c>
      <c r="I53" s="314">
        <v>23141</v>
      </c>
    </row>
    <row r="54" spans="2:9" s="306" customFormat="1" ht="12.9" customHeight="1" x14ac:dyDescent="0.25">
      <c r="B54" s="315" t="s">
        <v>71</v>
      </c>
      <c r="C54" s="316">
        <v>8601</v>
      </c>
      <c r="D54" s="273">
        <v>-298</v>
      </c>
      <c r="E54" s="274">
        <v>-3.3486908641420383</v>
      </c>
      <c r="F54" s="317">
        <v>8899</v>
      </c>
      <c r="G54" s="273">
        <v>-181</v>
      </c>
      <c r="H54" s="274">
        <v>-2.0610339330448646</v>
      </c>
      <c r="I54" s="318">
        <v>8782</v>
      </c>
    </row>
    <row r="55" spans="2:9" s="306" customFormat="1" ht="12.9" customHeight="1" x14ac:dyDescent="0.25">
      <c r="B55" s="319" t="s">
        <v>72</v>
      </c>
      <c r="C55" s="320">
        <v>104991</v>
      </c>
      <c r="D55" s="279">
        <v>-3678</v>
      </c>
      <c r="E55" s="280">
        <v>-3.3845899014438339</v>
      </c>
      <c r="F55" s="321">
        <v>108669</v>
      </c>
      <c r="G55" s="279">
        <v>-4379</v>
      </c>
      <c r="H55" s="280">
        <v>-4.0038401755508826</v>
      </c>
      <c r="I55" s="322">
        <v>109370</v>
      </c>
    </row>
    <row r="56" spans="2:9" s="306" customFormat="1" ht="6" customHeight="1" x14ac:dyDescent="0.25">
      <c r="B56" s="323"/>
      <c r="C56" s="324"/>
      <c r="D56" s="285"/>
      <c r="E56" s="286"/>
      <c r="F56" s="325"/>
      <c r="G56" s="285"/>
      <c r="H56" s="286"/>
      <c r="I56" s="325"/>
    </row>
    <row r="57" spans="2:9" s="306" customFormat="1" ht="12.9" customHeight="1" x14ac:dyDescent="0.25">
      <c r="B57" s="307" t="s">
        <v>73</v>
      </c>
      <c r="C57" s="308">
        <v>243176</v>
      </c>
      <c r="D57" s="261">
        <v>-3226</v>
      </c>
      <c r="E57" s="262">
        <v>-1.3092426197839302</v>
      </c>
      <c r="F57" s="309">
        <v>246402</v>
      </c>
      <c r="G57" s="261">
        <v>-7490</v>
      </c>
      <c r="H57" s="262">
        <v>-2.9880398618081432</v>
      </c>
      <c r="I57" s="310">
        <v>250666</v>
      </c>
    </row>
    <row r="58" spans="2:9" s="306" customFormat="1" ht="12.9" customHeight="1" x14ac:dyDescent="0.25">
      <c r="B58" s="311" t="s">
        <v>74</v>
      </c>
      <c r="C58" s="312">
        <v>28546</v>
      </c>
      <c r="D58" s="267">
        <v>-1169</v>
      </c>
      <c r="E58" s="268">
        <v>-3.934040047114252</v>
      </c>
      <c r="F58" s="313">
        <v>29715</v>
      </c>
      <c r="G58" s="267">
        <v>-1455</v>
      </c>
      <c r="H58" s="268">
        <v>-4.8498383387220425</v>
      </c>
      <c r="I58" s="314">
        <v>30001</v>
      </c>
    </row>
    <row r="59" spans="2:9" s="306" customFormat="1" ht="12.9" customHeight="1" x14ac:dyDescent="0.25">
      <c r="B59" s="311" t="s">
        <v>75</v>
      </c>
      <c r="C59" s="312">
        <v>15992</v>
      </c>
      <c r="D59" s="267">
        <v>-207</v>
      </c>
      <c r="E59" s="268">
        <v>-1.2778566578183839</v>
      </c>
      <c r="F59" s="313">
        <v>16199</v>
      </c>
      <c r="G59" s="267">
        <v>-800</v>
      </c>
      <c r="H59" s="268">
        <v>-4.7641734159123397</v>
      </c>
      <c r="I59" s="314">
        <v>16792</v>
      </c>
    </row>
    <row r="60" spans="2:9" s="306" customFormat="1" ht="12.9" customHeight="1" x14ac:dyDescent="0.25">
      <c r="B60" s="315" t="s">
        <v>76</v>
      </c>
      <c r="C60" s="316">
        <v>38003</v>
      </c>
      <c r="D60" s="273">
        <v>-1446</v>
      </c>
      <c r="E60" s="274">
        <v>-3.665492154427235</v>
      </c>
      <c r="F60" s="317">
        <v>39449</v>
      </c>
      <c r="G60" s="273">
        <v>-1568</v>
      </c>
      <c r="H60" s="274">
        <v>-3.9624977887847161</v>
      </c>
      <c r="I60" s="318">
        <v>39571</v>
      </c>
    </row>
    <row r="61" spans="2:9" s="306" customFormat="1" ht="12.9" customHeight="1" x14ac:dyDescent="0.25">
      <c r="B61" s="319" t="s">
        <v>77</v>
      </c>
      <c r="C61" s="320">
        <v>325717</v>
      </c>
      <c r="D61" s="279">
        <v>-6048</v>
      </c>
      <c r="E61" s="280">
        <v>-1.8229771072897984</v>
      </c>
      <c r="F61" s="321">
        <v>331765</v>
      </c>
      <c r="G61" s="279">
        <v>-11313</v>
      </c>
      <c r="H61" s="280">
        <v>-3.3566744800166157</v>
      </c>
      <c r="I61" s="322">
        <v>337030</v>
      </c>
    </row>
    <row r="62" spans="2:9" s="306" customFormat="1" ht="6" customHeight="1" x14ac:dyDescent="0.25">
      <c r="B62" s="323"/>
      <c r="C62" s="324"/>
      <c r="D62" s="285"/>
      <c r="E62" s="286"/>
      <c r="F62" s="325"/>
      <c r="G62" s="285"/>
      <c r="H62" s="286"/>
      <c r="I62" s="325"/>
    </row>
    <row r="63" spans="2:9" s="306" customFormat="1" ht="12.9" customHeight="1" x14ac:dyDescent="0.25">
      <c r="B63" s="307" t="s">
        <v>78</v>
      </c>
      <c r="C63" s="308">
        <v>122693</v>
      </c>
      <c r="D63" s="261">
        <v>-2085</v>
      </c>
      <c r="E63" s="262">
        <v>-1.6709676385260224</v>
      </c>
      <c r="F63" s="309">
        <v>124778</v>
      </c>
      <c r="G63" s="261">
        <v>-6612</v>
      </c>
      <c r="H63" s="262">
        <v>-5.1134913576427827</v>
      </c>
      <c r="I63" s="310">
        <v>129305</v>
      </c>
    </row>
    <row r="64" spans="2:9" s="306" customFormat="1" ht="12.9" customHeight="1" x14ac:dyDescent="0.25">
      <c r="B64" s="311" t="s">
        <v>79</v>
      </c>
      <c r="C64" s="312">
        <v>32821</v>
      </c>
      <c r="D64" s="267">
        <v>-618</v>
      </c>
      <c r="E64" s="268">
        <v>-1.8481413917880318</v>
      </c>
      <c r="F64" s="313">
        <v>33439</v>
      </c>
      <c r="G64" s="267">
        <v>-2724</v>
      </c>
      <c r="H64" s="268">
        <v>-7.6635251090167387</v>
      </c>
      <c r="I64" s="314">
        <v>35545</v>
      </c>
    </row>
    <row r="65" spans="2:9" s="306" customFormat="1" ht="12.9" customHeight="1" x14ac:dyDescent="0.25">
      <c r="B65" s="315" t="s">
        <v>80</v>
      </c>
      <c r="C65" s="316">
        <v>146817</v>
      </c>
      <c r="D65" s="273">
        <v>-2568</v>
      </c>
      <c r="E65" s="274">
        <v>-1.719048097198514</v>
      </c>
      <c r="F65" s="317">
        <v>149385</v>
      </c>
      <c r="G65" s="273">
        <v>-7843</v>
      </c>
      <c r="H65" s="274">
        <v>-5.0711237553342814</v>
      </c>
      <c r="I65" s="318">
        <v>154660</v>
      </c>
    </row>
    <row r="66" spans="2:9" s="306" customFormat="1" ht="12.9" customHeight="1" x14ac:dyDescent="0.25">
      <c r="B66" s="319" t="s">
        <v>81</v>
      </c>
      <c r="C66" s="320">
        <v>302331</v>
      </c>
      <c r="D66" s="279">
        <v>-5271</v>
      </c>
      <c r="E66" s="280">
        <v>-1.7135779351239591</v>
      </c>
      <c r="F66" s="321">
        <v>307602</v>
      </c>
      <c r="G66" s="279">
        <v>-17179</v>
      </c>
      <c r="H66" s="280">
        <v>-5.3766705267440766</v>
      </c>
      <c r="I66" s="322">
        <v>319510</v>
      </c>
    </row>
    <row r="67" spans="2:9" s="306" customFormat="1" ht="6" customHeight="1" x14ac:dyDescent="0.25">
      <c r="B67" s="323"/>
      <c r="C67" s="324"/>
      <c r="D67" s="285"/>
      <c r="E67" s="286"/>
      <c r="F67" s="325"/>
      <c r="G67" s="285"/>
      <c r="H67" s="286"/>
      <c r="I67" s="325"/>
    </row>
    <row r="68" spans="2:9" s="306" customFormat="1" ht="12.9" customHeight="1" x14ac:dyDescent="0.25">
      <c r="B68" s="307" t="s">
        <v>82</v>
      </c>
      <c r="C68" s="308">
        <v>46167</v>
      </c>
      <c r="D68" s="261">
        <v>-1603</v>
      </c>
      <c r="E68" s="262">
        <v>-3.3556625497173962</v>
      </c>
      <c r="F68" s="309">
        <v>47770</v>
      </c>
      <c r="G68" s="261">
        <v>-3953</v>
      </c>
      <c r="H68" s="262">
        <v>-7.88707102952913</v>
      </c>
      <c r="I68" s="310">
        <v>50120</v>
      </c>
    </row>
    <row r="69" spans="2:9" s="306" customFormat="1" ht="12.9" customHeight="1" x14ac:dyDescent="0.25">
      <c r="B69" s="315" t="s">
        <v>83</v>
      </c>
      <c r="C69" s="316">
        <v>24502</v>
      </c>
      <c r="D69" s="273">
        <v>-784</v>
      </c>
      <c r="E69" s="274">
        <v>-3.1005299375148305</v>
      </c>
      <c r="F69" s="317">
        <v>25286</v>
      </c>
      <c r="G69" s="273">
        <v>-1492</v>
      </c>
      <c r="H69" s="274">
        <v>-5.7397861044856509</v>
      </c>
      <c r="I69" s="318">
        <v>25994</v>
      </c>
    </row>
    <row r="70" spans="2:9" s="306" customFormat="1" ht="12.9" customHeight="1" x14ac:dyDescent="0.25">
      <c r="B70" s="319" t="s">
        <v>84</v>
      </c>
      <c r="C70" s="320">
        <v>70669</v>
      </c>
      <c r="D70" s="279">
        <v>-2387</v>
      </c>
      <c r="E70" s="280">
        <v>-3.2673565484012261</v>
      </c>
      <c r="F70" s="321">
        <v>73056</v>
      </c>
      <c r="G70" s="279">
        <v>-5445</v>
      </c>
      <c r="H70" s="280">
        <v>-7.1537430696061168</v>
      </c>
      <c r="I70" s="322">
        <v>76114</v>
      </c>
    </row>
    <row r="71" spans="2:9" s="306" customFormat="1" ht="6" customHeight="1" x14ac:dyDescent="0.25">
      <c r="B71" s="323"/>
      <c r="C71" s="324"/>
      <c r="D71" s="285"/>
      <c r="E71" s="286"/>
      <c r="F71" s="325"/>
      <c r="G71" s="285"/>
      <c r="H71" s="286"/>
      <c r="I71" s="325"/>
    </row>
    <row r="72" spans="2:9" s="306" customFormat="1" ht="12.9" customHeight="1" x14ac:dyDescent="0.25">
      <c r="B72" s="307" t="s">
        <v>85</v>
      </c>
      <c r="C72" s="308">
        <v>45387</v>
      </c>
      <c r="D72" s="261">
        <v>-1671</v>
      </c>
      <c r="E72" s="262">
        <v>-3.5509371413999742</v>
      </c>
      <c r="F72" s="309">
        <v>47058</v>
      </c>
      <c r="G72" s="261">
        <v>-4742</v>
      </c>
      <c r="H72" s="262">
        <v>-9.4595942468431442</v>
      </c>
      <c r="I72" s="310">
        <v>50129</v>
      </c>
    </row>
    <row r="73" spans="2:9" s="306" customFormat="1" ht="12.9" customHeight="1" x14ac:dyDescent="0.25">
      <c r="B73" s="311" t="s">
        <v>86</v>
      </c>
      <c r="C73" s="312">
        <v>11332</v>
      </c>
      <c r="D73" s="267">
        <v>-370</v>
      </c>
      <c r="E73" s="268">
        <v>-3.1618526747564517</v>
      </c>
      <c r="F73" s="313">
        <v>11702</v>
      </c>
      <c r="G73" s="267">
        <v>-716</v>
      </c>
      <c r="H73" s="268">
        <v>-5.9428950863213812</v>
      </c>
      <c r="I73" s="314">
        <v>12048</v>
      </c>
    </row>
    <row r="74" spans="2:9" s="306" customFormat="1" ht="12.9" customHeight="1" x14ac:dyDescent="0.25">
      <c r="B74" s="311" t="s">
        <v>87</v>
      </c>
      <c r="C74" s="312">
        <v>14096</v>
      </c>
      <c r="D74" s="267">
        <v>-280</v>
      </c>
      <c r="E74" s="268">
        <v>-1.9476905954368393</v>
      </c>
      <c r="F74" s="313">
        <v>14376</v>
      </c>
      <c r="G74" s="267">
        <v>-857</v>
      </c>
      <c r="H74" s="268">
        <v>-5.7312913796562563</v>
      </c>
      <c r="I74" s="314">
        <v>14953</v>
      </c>
    </row>
    <row r="75" spans="2:9" s="306" customFormat="1" ht="12.9" customHeight="1" x14ac:dyDescent="0.25">
      <c r="B75" s="315" t="s">
        <v>88</v>
      </c>
      <c r="C75" s="316">
        <v>44730</v>
      </c>
      <c r="D75" s="273">
        <v>-1289</v>
      </c>
      <c r="E75" s="274">
        <v>-2.8010169712510047</v>
      </c>
      <c r="F75" s="317">
        <v>46019</v>
      </c>
      <c r="G75" s="273">
        <v>-4474</v>
      </c>
      <c r="H75" s="274">
        <v>-9.0927566864482561</v>
      </c>
      <c r="I75" s="318">
        <v>49204</v>
      </c>
    </row>
    <row r="76" spans="2:9" s="306" customFormat="1" ht="12.9" customHeight="1" x14ac:dyDescent="0.25">
      <c r="B76" s="319" t="s">
        <v>89</v>
      </c>
      <c r="C76" s="320">
        <v>115545</v>
      </c>
      <c r="D76" s="279">
        <v>-3610</v>
      </c>
      <c r="E76" s="280">
        <v>-3.0296672401493852</v>
      </c>
      <c r="F76" s="321">
        <v>119155</v>
      </c>
      <c r="G76" s="279">
        <v>-10789</v>
      </c>
      <c r="H76" s="280">
        <v>-8.5400604746149096</v>
      </c>
      <c r="I76" s="322">
        <v>126334</v>
      </c>
    </row>
    <row r="77" spans="2:9" s="306" customFormat="1" ht="6" customHeight="1" x14ac:dyDescent="0.25">
      <c r="B77" s="323"/>
      <c r="C77" s="324"/>
      <c r="D77" s="285"/>
      <c r="E77" s="286"/>
      <c r="F77" s="325"/>
      <c r="G77" s="285"/>
      <c r="H77" s="286"/>
      <c r="I77" s="325"/>
    </row>
    <row r="78" spans="2:9" s="306" customFormat="1" ht="12.9" customHeight="1" x14ac:dyDescent="0.25">
      <c r="B78" s="319" t="s">
        <v>90</v>
      </c>
      <c r="C78" s="320">
        <v>289232</v>
      </c>
      <c r="D78" s="279">
        <v>-4585</v>
      </c>
      <c r="E78" s="280">
        <v>-1.5604951381301966</v>
      </c>
      <c r="F78" s="321">
        <v>293817</v>
      </c>
      <c r="G78" s="279">
        <v>-9401</v>
      </c>
      <c r="H78" s="280">
        <v>-3.1480111039302421</v>
      </c>
      <c r="I78" s="322">
        <v>298633</v>
      </c>
    </row>
    <row r="79" spans="2:9" s="306" customFormat="1" ht="6" customHeight="1" x14ac:dyDescent="0.25">
      <c r="B79" s="323"/>
      <c r="C79" s="324"/>
      <c r="D79" s="285"/>
      <c r="E79" s="286"/>
      <c r="F79" s="325"/>
      <c r="G79" s="285"/>
      <c r="H79" s="286"/>
      <c r="I79" s="325"/>
    </row>
    <row r="80" spans="2:9" s="306" customFormat="1" ht="12.9" customHeight="1" x14ac:dyDescent="0.25">
      <c r="B80" s="319" t="s">
        <v>91</v>
      </c>
      <c r="C80" s="320">
        <v>78158</v>
      </c>
      <c r="D80" s="279">
        <v>-2096</v>
      </c>
      <c r="E80" s="280">
        <v>-2.6117078276472201</v>
      </c>
      <c r="F80" s="321">
        <v>80254</v>
      </c>
      <c r="G80" s="279">
        <v>-3569</v>
      </c>
      <c r="H80" s="280">
        <v>-4.3669778653321423</v>
      </c>
      <c r="I80" s="322">
        <v>81727</v>
      </c>
    </row>
    <row r="81" spans="2:10" s="306" customFormat="1" ht="6" customHeight="1" x14ac:dyDescent="0.25">
      <c r="B81" s="323"/>
      <c r="C81" s="324"/>
      <c r="D81" s="285"/>
      <c r="E81" s="286"/>
      <c r="F81" s="325"/>
      <c r="G81" s="285"/>
      <c r="H81" s="286"/>
      <c r="I81" s="325"/>
    </row>
    <row r="82" spans="2:10" s="306" customFormat="1" ht="12.9" customHeight="1" x14ac:dyDescent="0.25">
      <c r="B82" s="319" t="s">
        <v>92</v>
      </c>
      <c r="C82" s="320">
        <v>29491</v>
      </c>
      <c r="D82" s="279">
        <v>-967</v>
      </c>
      <c r="E82" s="280">
        <v>-3.1748637467988705</v>
      </c>
      <c r="F82" s="321">
        <v>30458</v>
      </c>
      <c r="G82" s="279">
        <v>-750</v>
      </c>
      <c r="H82" s="280">
        <v>-2.4800767170397804</v>
      </c>
      <c r="I82" s="322">
        <v>30241</v>
      </c>
    </row>
    <row r="83" spans="2:10" s="306" customFormat="1" ht="6" customHeight="1" x14ac:dyDescent="0.25">
      <c r="B83" s="323"/>
      <c r="C83" s="324"/>
      <c r="D83" s="285"/>
      <c r="E83" s="286"/>
      <c r="F83" s="325"/>
      <c r="G83" s="285"/>
      <c r="H83" s="286"/>
      <c r="I83" s="325"/>
    </row>
    <row r="84" spans="2:10" s="306" customFormat="1" ht="12.9" customHeight="1" x14ac:dyDescent="0.25">
      <c r="B84" s="307" t="s">
        <v>93</v>
      </c>
      <c r="C84" s="308">
        <v>18586</v>
      </c>
      <c r="D84" s="261">
        <v>-165</v>
      </c>
      <c r="E84" s="262">
        <v>-0.87995306916964433</v>
      </c>
      <c r="F84" s="309">
        <v>18751</v>
      </c>
      <c r="G84" s="261">
        <v>-220</v>
      </c>
      <c r="H84" s="262">
        <v>-1.1698394129533127</v>
      </c>
      <c r="I84" s="310">
        <v>18806</v>
      </c>
    </row>
    <row r="85" spans="2:10" s="306" customFormat="1" ht="12.9" customHeight="1" x14ac:dyDescent="0.25">
      <c r="B85" s="311" t="s">
        <v>94</v>
      </c>
      <c r="C85" s="312">
        <v>60003</v>
      </c>
      <c r="D85" s="267">
        <v>-1070</v>
      </c>
      <c r="E85" s="268">
        <v>-1.7520017028801598</v>
      </c>
      <c r="F85" s="313">
        <v>61073</v>
      </c>
      <c r="G85" s="267">
        <v>-1621</v>
      </c>
      <c r="H85" s="268">
        <v>-2.6304686485784758</v>
      </c>
      <c r="I85" s="314">
        <v>61624</v>
      </c>
      <c r="J85" s="327"/>
    </row>
    <row r="86" spans="2:10" s="306" customFormat="1" ht="12.9" customHeight="1" x14ac:dyDescent="0.25">
      <c r="B86" s="315" t="s">
        <v>95</v>
      </c>
      <c r="C86" s="316">
        <v>28222</v>
      </c>
      <c r="D86" s="273">
        <v>-268</v>
      </c>
      <c r="E86" s="274">
        <v>-0.94068094068094055</v>
      </c>
      <c r="F86" s="317">
        <v>28490</v>
      </c>
      <c r="G86" s="273">
        <v>-901</v>
      </c>
      <c r="H86" s="274">
        <v>-3.0937746798063386</v>
      </c>
      <c r="I86" s="318">
        <v>29123</v>
      </c>
    </row>
    <row r="87" spans="2:10" s="306" customFormat="1" ht="12.9" customHeight="1" x14ac:dyDescent="0.25">
      <c r="B87" s="319" t="s">
        <v>96</v>
      </c>
      <c r="C87" s="320">
        <v>106811</v>
      </c>
      <c r="D87" s="279">
        <v>-1503</v>
      </c>
      <c r="E87" s="280">
        <v>-1.3876322543715494</v>
      </c>
      <c r="F87" s="321">
        <v>108314</v>
      </c>
      <c r="G87" s="279">
        <v>-2742</v>
      </c>
      <c r="H87" s="280">
        <v>-2.5028981406259985</v>
      </c>
      <c r="I87" s="322">
        <v>109553</v>
      </c>
    </row>
    <row r="88" spans="2:10" s="306" customFormat="1" ht="6" customHeight="1" x14ac:dyDescent="0.25">
      <c r="B88" s="323"/>
      <c r="C88" s="324"/>
      <c r="D88" s="285"/>
      <c r="E88" s="286"/>
      <c r="F88" s="325"/>
      <c r="G88" s="285"/>
      <c r="H88" s="286"/>
      <c r="I88" s="325"/>
    </row>
    <row r="89" spans="2:10" s="306" customFormat="1" ht="12.9" customHeight="1" x14ac:dyDescent="0.25">
      <c r="B89" s="319" t="s">
        <v>97</v>
      </c>
      <c r="C89" s="320">
        <v>12442</v>
      </c>
      <c r="D89" s="279">
        <v>-310</v>
      </c>
      <c r="E89" s="280">
        <v>-2.43099121706399</v>
      </c>
      <c r="F89" s="321">
        <v>12752</v>
      </c>
      <c r="G89" s="279">
        <v>-912</v>
      </c>
      <c r="H89" s="280">
        <v>-6.8294144076681151</v>
      </c>
      <c r="I89" s="322">
        <v>13354</v>
      </c>
    </row>
    <row r="90" spans="2:10" s="306" customFormat="1" ht="6" customHeight="1" x14ac:dyDescent="0.25">
      <c r="B90" s="323"/>
      <c r="C90" s="324"/>
      <c r="D90" s="285"/>
      <c r="E90" s="286"/>
      <c r="F90" s="325"/>
      <c r="G90" s="285"/>
      <c r="H90" s="286"/>
      <c r="I90" s="325"/>
    </row>
    <row r="91" spans="2:10" s="306" customFormat="1" ht="12.9" customHeight="1" x14ac:dyDescent="0.25">
      <c r="B91" s="319" t="s">
        <v>98</v>
      </c>
      <c r="C91" s="320">
        <v>9219</v>
      </c>
      <c r="D91" s="279">
        <v>40</v>
      </c>
      <c r="E91" s="280">
        <v>0.43577731779060896</v>
      </c>
      <c r="F91" s="321">
        <v>9179</v>
      </c>
      <c r="G91" s="279">
        <v>-800</v>
      </c>
      <c r="H91" s="280">
        <v>-7.9848288252320581</v>
      </c>
      <c r="I91" s="322">
        <v>10019</v>
      </c>
    </row>
    <row r="92" spans="2:10" s="306" customFormat="1" ht="6" customHeight="1" x14ac:dyDescent="0.25">
      <c r="B92" s="323"/>
      <c r="C92" s="324"/>
      <c r="D92" s="285"/>
      <c r="E92" s="286"/>
      <c r="F92" s="325"/>
      <c r="G92" s="285"/>
      <c r="H92" s="286"/>
      <c r="I92" s="325"/>
    </row>
    <row r="93" spans="2:10" s="306" customFormat="1" ht="12.9" customHeight="1" x14ac:dyDescent="0.25">
      <c r="B93" s="319" t="s">
        <v>99</v>
      </c>
      <c r="C93" s="320">
        <v>8262</v>
      </c>
      <c r="D93" s="279">
        <v>-490</v>
      </c>
      <c r="E93" s="280">
        <v>-5.5987202925045709</v>
      </c>
      <c r="F93" s="321">
        <v>8752</v>
      </c>
      <c r="G93" s="279">
        <v>-422</v>
      </c>
      <c r="H93" s="280">
        <v>-4.8595117457392911</v>
      </c>
      <c r="I93" s="322">
        <v>8684</v>
      </c>
    </row>
    <row r="94" spans="2:10" s="306" customFormat="1" ht="6" customHeight="1" x14ac:dyDescent="0.25">
      <c r="B94" s="323"/>
      <c r="C94" s="324"/>
      <c r="D94" s="285"/>
      <c r="E94" s="286"/>
      <c r="F94" s="325"/>
      <c r="G94" s="285"/>
      <c r="H94" s="286"/>
      <c r="I94" s="325"/>
    </row>
    <row r="95" spans="2:10" s="306" customFormat="1" ht="14.1" customHeight="1" x14ac:dyDescent="0.25">
      <c r="B95" s="319" t="s">
        <v>100</v>
      </c>
      <c r="C95" s="320">
        <v>2512718</v>
      </c>
      <c r="D95" s="279">
        <v>-67420</v>
      </c>
      <c r="E95" s="280">
        <v>-2.6130385273965966</v>
      </c>
      <c r="F95" s="321">
        <v>2580138</v>
      </c>
      <c r="G95" s="279">
        <v>-153782</v>
      </c>
      <c r="H95" s="280">
        <v>-5.7671854490905679</v>
      </c>
      <c r="I95" s="322">
        <v>2666500</v>
      </c>
    </row>
    <row r="97" spans="4:4" x14ac:dyDescent="0.3">
      <c r="D97" s="328"/>
    </row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117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3.109375" style="299" customWidth="1"/>
    <col min="2" max="2" width="23.109375" style="299" customWidth="1"/>
    <col min="3" max="3" width="10.44140625" style="299" customWidth="1"/>
    <col min="4" max="6" width="9.6640625" style="299" customWidth="1"/>
    <col min="7" max="8" width="8.88671875" style="299" customWidth="1"/>
    <col min="9" max="9" width="9.6640625" style="299" customWidth="1"/>
    <col min="10" max="10" width="3.10937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abril 2025</v>
      </c>
    </row>
    <row r="6" spans="1:13" s="291" customFormat="1" ht="19.9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22.05" customHeight="1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2.05" customHeight="1" x14ac:dyDescent="0.3">
      <c r="A8" s="297"/>
      <c r="B8" s="232" t="s">
        <v>114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abril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marzo 2025</v>
      </c>
      <c r="F11" s="249"/>
      <c r="G11" s="250"/>
      <c r="H11" s="248" t="str">
        <f>'Pag1'!$H$10</f>
        <v>abril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" customHeight="1" x14ac:dyDescent="0.25">
      <c r="B14" s="307" t="s">
        <v>38</v>
      </c>
      <c r="C14" s="308">
        <v>26811</v>
      </c>
      <c r="D14" s="331">
        <v>-529</v>
      </c>
      <c r="E14" s="332">
        <v>-1.9348939283101683</v>
      </c>
      <c r="F14" s="309">
        <v>27340</v>
      </c>
      <c r="G14" s="331">
        <v>-2802</v>
      </c>
      <c r="H14" s="332">
        <v>-9.4620605815013672</v>
      </c>
      <c r="I14" s="310">
        <v>29613</v>
      </c>
    </row>
    <row r="15" spans="1:13" s="306" customFormat="1" ht="12.9" customHeight="1" x14ac:dyDescent="0.25">
      <c r="B15" s="311" t="s">
        <v>39</v>
      </c>
      <c r="C15" s="312">
        <v>74405</v>
      </c>
      <c r="D15" s="333">
        <v>-2684</v>
      </c>
      <c r="E15" s="334">
        <v>-3.4816899946814721</v>
      </c>
      <c r="F15" s="313">
        <v>77089</v>
      </c>
      <c r="G15" s="333">
        <v>-6365</v>
      </c>
      <c r="H15" s="334">
        <v>-7.8804011390367714</v>
      </c>
      <c r="I15" s="314">
        <v>80770</v>
      </c>
    </row>
    <row r="16" spans="1:13" s="306" customFormat="1" ht="12.9" customHeight="1" x14ac:dyDescent="0.25">
      <c r="B16" s="311" t="s">
        <v>40</v>
      </c>
      <c r="C16" s="312">
        <v>33676</v>
      </c>
      <c r="D16" s="333">
        <v>-1315</v>
      </c>
      <c r="E16" s="334">
        <v>-3.7581092280872226</v>
      </c>
      <c r="F16" s="313">
        <v>34991</v>
      </c>
      <c r="G16" s="333">
        <v>-3197</v>
      </c>
      <c r="H16" s="334">
        <v>-8.6703007620752306</v>
      </c>
      <c r="I16" s="314">
        <v>36873</v>
      </c>
    </row>
    <row r="17" spans="2:9" s="306" customFormat="1" ht="12.9" customHeight="1" x14ac:dyDescent="0.25">
      <c r="B17" s="311" t="s">
        <v>41</v>
      </c>
      <c r="C17" s="312">
        <v>40642</v>
      </c>
      <c r="D17" s="333">
        <v>-1565</v>
      </c>
      <c r="E17" s="334">
        <v>-3.7079157485725114</v>
      </c>
      <c r="F17" s="313">
        <v>42207</v>
      </c>
      <c r="G17" s="333">
        <v>-2875</v>
      </c>
      <c r="H17" s="334">
        <v>-6.6066135073649379</v>
      </c>
      <c r="I17" s="314">
        <v>43517</v>
      </c>
    </row>
    <row r="18" spans="2:9" s="306" customFormat="1" ht="12.9" customHeight="1" x14ac:dyDescent="0.25">
      <c r="B18" s="311" t="s">
        <v>42</v>
      </c>
      <c r="C18" s="312">
        <v>18402</v>
      </c>
      <c r="D18" s="333">
        <v>-960</v>
      </c>
      <c r="E18" s="334">
        <v>-4.9581654787728535</v>
      </c>
      <c r="F18" s="313">
        <v>19362</v>
      </c>
      <c r="G18" s="333">
        <v>-2384</v>
      </c>
      <c r="H18" s="334">
        <v>-11.469258154527086</v>
      </c>
      <c r="I18" s="314">
        <v>20786</v>
      </c>
    </row>
    <row r="19" spans="2:9" s="306" customFormat="1" ht="12.9" customHeight="1" x14ac:dyDescent="0.25">
      <c r="B19" s="311" t="s">
        <v>43</v>
      </c>
      <c r="C19" s="312">
        <v>24488</v>
      </c>
      <c r="D19" s="333">
        <v>-855</v>
      </c>
      <c r="E19" s="334">
        <v>-3.3737126622736064</v>
      </c>
      <c r="F19" s="313">
        <v>25343</v>
      </c>
      <c r="G19" s="333">
        <v>-2623</v>
      </c>
      <c r="H19" s="334">
        <v>-9.6750396518018515</v>
      </c>
      <c r="I19" s="314">
        <v>27111</v>
      </c>
    </row>
    <row r="20" spans="2:9" s="306" customFormat="1" ht="12.9" customHeight="1" x14ac:dyDescent="0.25">
      <c r="B20" s="311" t="s">
        <v>44</v>
      </c>
      <c r="C20" s="312">
        <v>70396</v>
      </c>
      <c r="D20" s="333">
        <v>-2768</v>
      </c>
      <c r="E20" s="334">
        <v>-3.7832813952216937</v>
      </c>
      <c r="F20" s="313">
        <v>73164</v>
      </c>
      <c r="G20" s="333">
        <v>-6393</v>
      </c>
      <c r="H20" s="334">
        <v>-8.3254111917071452</v>
      </c>
      <c r="I20" s="314">
        <v>76789</v>
      </c>
    </row>
    <row r="21" spans="2:9" s="306" customFormat="1" ht="12.9" customHeight="1" x14ac:dyDescent="0.25">
      <c r="B21" s="315" t="s">
        <v>45</v>
      </c>
      <c r="C21" s="316">
        <v>93653</v>
      </c>
      <c r="D21" s="335">
        <v>-3107</v>
      </c>
      <c r="E21" s="336">
        <v>-3.211037618850765</v>
      </c>
      <c r="F21" s="317">
        <v>96760</v>
      </c>
      <c r="G21" s="335">
        <v>-7547</v>
      </c>
      <c r="H21" s="336">
        <v>-7.4575098814229248</v>
      </c>
      <c r="I21" s="318">
        <v>101200</v>
      </c>
    </row>
    <row r="22" spans="2:9" s="306" customFormat="1" ht="12.9" customHeight="1" x14ac:dyDescent="0.25">
      <c r="B22" s="319" t="s">
        <v>46</v>
      </c>
      <c r="C22" s="320">
        <v>382473</v>
      </c>
      <c r="D22" s="337">
        <v>-13783</v>
      </c>
      <c r="E22" s="338">
        <v>-3.4783069530808368</v>
      </c>
      <c r="F22" s="321">
        <v>396256</v>
      </c>
      <c r="G22" s="337">
        <v>-34186</v>
      </c>
      <c r="H22" s="338">
        <v>-8.204790968153814</v>
      </c>
      <c r="I22" s="322">
        <v>416659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" customHeight="1" x14ac:dyDescent="0.25">
      <c r="B24" s="307" t="s">
        <v>47</v>
      </c>
      <c r="C24" s="308">
        <v>3943</v>
      </c>
      <c r="D24" s="331">
        <v>-168</v>
      </c>
      <c r="E24" s="332">
        <v>-4.0865969350522988</v>
      </c>
      <c r="F24" s="309">
        <v>4111</v>
      </c>
      <c r="G24" s="331">
        <v>-323</v>
      </c>
      <c r="H24" s="332">
        <v>-7.5714955461790909</v>
      </c>
      <c r="I24" s="310">
        <v>4266</v>
      </c>
    </row>
    <row r="25" spans="2:9" s="306" customFormat="1" ht="12.9" customHeight="1" x14ac:dyDescent="0.25">
      <c r="B25" s="311" t="s">
        <v>48</v>
      </c>
      <c r="C25" s="312">
        <v>2426</v>
      </c>
      <c r="D25" s="333">
        <v>-128</v>
      </c>
      <c r="E25" s="334">
        <v>-5.0117462803445578</v>
      </c>
      <c r="F25" s="313">
        <v>2554</v>
      </c>
      <c r="G25" s="333">
        <v>-159</v>
      </c>
      <c r="H25" s="334">
        <v>-6.1508704061895552</v>
      </c>
      <c r="I25" s="314">
        <v>2585</v>
      </c>
    </row>
    <row r="26" spans="2:9" s="306" customFormat="1" ht="12.9" customHeight="1" x14ac:dyDescent="0.25">
      <c r="B26" s="315" t="s">
        <v>49</v>
      </c>
      <c r="C26" s="316">
        <v>24355</v>
      </c>
      <c r="D26" s="335">
        <v>-652</v>
      </c>
      <c r="E26" s="336">
        <v>-2.6072699644099653</v>
      </c>
      <c r="F26" s="317">
        <v>25007</v>
      </c>
      <c r="G26" s="335">
        <v>-1306</v>
      </c>
      <c r="H26" s="336">
        <v>-5.0894353298780244</v>
      </c>
      <c r="I26" s="318">
        <v>25661</v>
      </c>
    </row>
    <row r="27" spans="2:9" s="306" customFormat="1" ht="22.05" customHeight="1" x14ac:dyDescent="0.25">
      <c r="B27" s="319" t="s">
        <v>50</v>
      </c>
      <c r="C27" s="320">
        <v>30724</v>
      </c>
      <c r="D27" s="337">
        <v>-948</v>
      </c>
      <c r="E27" s="338">
        <v>-2.9931800959838344</v>
      </c>
      <c r="F27" s="321">
        <v>31672</v>
      </c>
      <c r="G27" s="337">
        <v>-1788</v>
      </c>
      <c r="H27" s="338">
        <v>-5.4995078740157481</v>
      </c>
      <c r="I27" s="322">
        <v>32512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8" customHeight="1" x14ac:dyDescent="0.25">
      <c r="B29" s="319" t="s">
        <v>51</v>
      </c>
      <c r="C29" s="320">
        <v>31155</v>
      </c>
      <c r="D29" s="337">
        <v>-972</v>
      </c>
      <c r="E29" s="338">
        <v>-3.0254925763376601</v>
      </c>
      <c r="F29" s="321">
        <v>32127</v>
      </c>
      <c r="G29" s="337">
        <v>-2098</v>
      </c>
      <c r="H29" s="338">
        <v>-6.3092051844946315</v>
      </c>
      <c r="I29" s="322">
        <v>33253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" customHeight="1" x14ac:dyDescent="0.25">
      <c r="B31" s="319" t="s">
        <v>52</v>
      </c>
      <c r="C31" s="320">
        <v>15267</v>
      </c>
      <c r="D31" s="337">
        <v>-1224</v>
      </c>
      <c r="E31" s="338">
        <v>-7.4222303074404223</v>
      </c>
      <c r="F31" s="321">
        <v>16491</v>
      </c>
      <c r="G31" s="337">
        <v>-1093</v>
      </c>
      <c r="H31" s="338">
        <v>-6.6809290953545233</v>
      </c>
      <c r="I31" s="322">
        <v>16360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6" customHeight="1" x14ac:dyDescent="0.25">
      <c r="B33" s="307" t="s">
        <v>53</v>
      </c>
      <c r="C33" s="308">
        <v>45845</v>
      </c>
      <c r="D33" s="331">
        <v>-750</v>
      </c>
      <c r="E33" s="332">
        <v>-1.6096147655327826</v>
      </c>
      <c r="F33" s="309">
        <v>46595</v>
      </c>
      <c r="G33" s="331">
        <v>-4061</v>
      </c>
      <c r="H33" s="332">
        <v>-8.1372981204664772</v>
      </c>
      <c r="I33" s="310">
        <v>49906</v>
      </c>
    </row>
    <row r="34" spans="2:9" s="306" customFormat="1" ht="18" customHeight="1" x14ac:dyDescent="0.25">
      <c r="B34" s="326" t="s">
        <v>54</v>
      </c>
      <c r="C34" s="316">
        <v>42986</v>
      </c>
      <c r="D34" s="335">
        <v>-824</v>
      </c>
      <c r="E34" s="336">
        <v>-1.8808491212052043</v>
      </c>
      <c r="F34" s="317">
        <v>43810</v>
      </c>
      <c r="G34" s="335">
        <v>-2595</v>
      </c>
      <c r="H34" s="336">
        <v>-5.6931616243610277</v>
      </c>
      <c r="I34" s="318">
        <v>45581</v>
      </c>
    </row>
    <row r="35" spans="2:9" s="306" customFormat="1" ht="12.9" customHeight="1" x14ac:dyDescent="0.25">
      <c r="B35" s="319" t="s">
        <v>55</v>
      </c>
      <c r="C35" s="320">
        <v>88831</v>
      </c>
      <c r="D35" s="337">
        <v>-1574</v>
      </c>
      <c r="E35" s="338">
        <v>-1.7410541452353299</v>
      </c>
      <c r="F35" s="321">
        <v>90405</v>
      </c>
      <c r="G35" s="337">
        <v>-6656</v>
      </c>
      <c r="H35" s="338">
        <v>-6.9705823829421814</v>
      </c>
      <c r="I35" s="322">
        <v>95487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" customHeight="1" x14ac:dyDescent="0.25">
      <c r="B37" s="319" t="s">
        <v>56</v>
      </c>
      <c r="C37" s="320">
        <v>16987</v>
      </c>
      <c r="D37" s="337">
        <v>-593</v>
      </c>
      <c r="E37" s="338">
        <v>-3.3731513083048918</v>
      </c>
      <c r="F37" s="321">
        <v>17580</v>
      </c>
      <c r="G37" s="337">
        <v>-1531</v>
      </c>
      <c r="H37" s="338">
        <v>-8.267631493681824</v>
      </c>
      <c r="I37" s="322">
        <v>18518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" customHeight="1" x14ac:dyDescent="0.25">
      <c r="B39" s="307" t="s">
        <v>57</v>
      </c>
      <c r="C39" s="308">
        <v>15484</v>
      </c>
      <c r="D39" s="331">
        <v>-443</v>
      </c>
      <c r="E39" s="332">
        <v>-2.7814403214666918</v>
      </c>
      <c r="F39" s="309">
        <v>15927</v>
      </c>
      <c r="G39" s="331">
        <v>-580</v>
      </c>
      <c r="H39" s="332">
        <v>-3.6105577689243029</v>
      </c>
      <c r="I39" s="310">
        <v>16064</v>
      </c>
    </row>
    <row r="40" spans="2:9" s="306" customFormat="1" ht="12.9" customHeight="1" x14ac:dyDescent="0.25">
      <c r="B40" s="311" t="s">
        <v>58</v>
      </c>
      <c r="C40" s="312">
        <v>22860</v>
      </c>
      <c r="D40" s="333">
        <v>-621</v>
      </c>
      <c r="E40" s="334">
        <v>-2.6446914526638556</v>
      </c>
      <c r="F40" s="313">
        <v>23481</v>
      </c>
      <c r="G40" s="333">
        <v>-957</v>
      </c>
      <c r="H40" s="334">
        <v>-4.0181383045723642</v>
      </c>
      <c r="I40" s="314">
        <v>23817</v>
      </c>
    </row>
    <row r="41" spans="2:9" s="306" customFormat="1" ht="12.9" customHeight="1" x14ac:dyDescent="0.25">
      <c r="B41" s="311" t="s">
        <v>59</v>
      </c>
      <c r="C41" s="312">
        <v>5864</v>
      </c>
      <c r="D41" s="333">
        <v>-226</v>
      </c>
      <c r="E41" s="334">
        <v>-3.7110016420361247</v>
      </c>
      <c r="F41" s="313">
        <v>6090</v>
      </c>
      <c r="G41" s="333">
        <v>-238</v>
      </c>
      <c r="H41" s="334">
        <v>-3.900360537528679</v>
      </c>
      <c r="I41" s="314">
        <v>6102</v>
      </c>
    </row>
    <row r="42" spans="2:9" s="306" customFormat="1" ht="12.9" customHeight="1" x14ac:dyDescent="0.25">
      <c r="B42" s="311" t="s">
        <v>60</v>
      </c>
      <c r="C42" s="312">
        <v>8009</v>
      </c>
      <c r="D42" s="333">
        <v>-232</v>
      </c>
      <c r="E42" s="334">
        <v>-2.815192331027788</v>
      </c>
      <c r="F42" s="313">
        <v>8241</v>
      </c>
      <c r="G42" s="333">
        <v>-99</v>
      </c>
      <c r="H42" s="334">
        <v>-1.2210162802170696</v>
      </c>
      <c r="I42" s="314">
        <v>8108</v>
      </c>
    </row>
    <row r="43" spans="2:9" s="306" customFormat="1" ht="12.9" customHeight="1" x14ac:dyDescent="0.25">
      <c r="B43" s="315" t="s">
        <v>61</v>
      </c>
      <c r="C43" s="316">
        <v>31281</v>
      </c>
      <c r="D43" s="335">
        <v>-750</v>
      </c>
      <c r="E43" s="336">
        <v>-2.3414816896131874</v>
      </c>
      <c r="F43" s="317">
        <v>32031</v>
      </c>
      <c r="G43" s="335">
        <v>-452</v>
      </c>
      <c r="H43" s="336">
        <v>-1.4243847099234235</v>
      </c>
      <c r="I43" s="318">
        <v>31733</v>
      </c>
    </row>
    <row r="44" spans="2:9" s="306" customFormat="1" ht="18" customHeight="1" x14ac:dyDescent="0.25">
      <c r="B44" s="319" t="s">
        <v>62</v>
      </c>
      <c r="C44" s="320">
        <v>83498</v>
      </c>
      <c r="D44" s="337">
        <v>-2272</v>
      </c>
      <c r="E44" s="338">
        <v>-2.6489448525125336</v>
      </c>
      <c r="F44" s="321">
        <v>85770</v>
      </c>
      <c r="G44" s="337">
        <v>-2326</v>
      </c>
      <c r="H44" s="338">
        <v>-2.7101976137211037</v>
      </c>
      <c r="I44" s="322">
        <v>85824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" customHeight="1" x14ac:dyDescent="0.25">
      <c r="B46" s="307" t="s">
        <v>63</v>
      </c>
      <c r="C46" s="308">
        <v>5096</v>
      </c>
      <c r="D46" s="331">
        <v>-211</v>
      </c>
      <c r="E46" s="332">
        <v>-3.975880912003015</v>
      </c>
      <c r="F46" s="309">
        <v>5307</v>
      </c>
      <c r="G46" s="331">
        <v>-98</v>
      </c>
      <c r="H46" s="332">
        <v>-1.8867924528301887</v>
      </c>
      <c r="I46" s="310">
        <v>5194</v>
      </c>
    </row>
    <row r="47" spans="2:9" s="306" customFormat="1" ht="12.9" customHeight="1" x14ac:dyDescent="0.25">
      <c r="B47" s="311" t="s">
        <v>64</v>
      </c>
      <c r="C47" s="312">
        <v>7988</v>
      </c>
      <c r="D47" s="333">
        <v>-368</v>
      </c>
      <c r="E47" s="334">
        <v>-4.4040210627094307</v>
      </c>
      <c r="F47" s="313">
        <v>8356</v>
      </c>
      <c r="G47" s="333">
        <v>-501</v>
      </c>
      <c r="H47" s="334">
        <v>-5.9017552126281068</v>
      </c>
      <c r="I47" s="314">
        <v>8489</v>
      </c>
    </row>
    <row r="48" spans="2:9" s="306" customFormat="1" ht="12.9" customHeight="1" x14ac:dyDescent="0.25">
      <c r="B48" s="311" t="s">
        <v>65</v>
      </c>
      <c r="C48" s="312">
        <v>12546</v>
      </c>
      <c r="D48" s="333">
        <v>-400</v>
      </c>
      <c r="E48" s="334">
        <v>-3.0897574540398578</v>
      </c>
      <c r="F48" s="313">
        <v>12946</v>
      </c>
      <c r="G48" s="333">
        <v>-552</v>
      </c>
      <c r="H48" s="334">
        <v>-4.2143838754008245</v>
      </c>
      <c r="I48" s="314">
        <v>13098</v>
      </c>
    </row>
    <row r="49" spans="2:9" s="306" customFormat="1" ht="12.9" customHeight="1" x14ac:dyDescent="0.25">
      <c r="B49" s="311" t="s">
        <v>66</v>
      </c>
      <c r="C49" s="312">
        <v>3778</v>
      </c>
      <c r="D49" s="333">
        <v>-118</v>
      </c>
      <c r="E49" s="334">
        <v>-3.0287474332648872</v>
      </c>
      <c r="F49" s="313">
        <v>3896</v>
      </c>
      <c r="G49" s="333">
        <v>10</v>
      </c>
      <c r="H49" s="334">
        <v>0.26539278131634819</v>
      </c>
      <c r="I49" s="314">
        <v>3768</v>
      </c>
    </row>
    <row r="50" spans="2:9" s="306" customFormat="1" ht="12.9" customHeight="1" x14ac:dyDescent="0.25">
      <c r="B50" s="311" t="s">
        <v>67</v>
      </c>
      <c r="C50" s="312">
        <v>10224</v>
      </c>
      <c r="D50" s="333">
        <v>-393</v>
      </c>
      <c r="E50" s="334">
        <v>-3.701610624470189</v>
      </c>
      <c r="F50" s="313">
        <v>10617</v>
      </c>
      <c r="G50" s="333">
        <v>-444</v>
      </c>
      <c r="H50" s="334">
        <v>-4.1619797525309341</v>
      </c>
      <c r="I50" s="314">
        <v>10668</v>
      </c>
    </row>
    <row r="51" spans="2:9" s="306" customFormat="1" ht="12.9" customHeight="1" x14ac:dyDescent="0.25">
      <c r="B51" s="311" t="s">
        <v>68</v>
      </c>
      <c r="C51" s="312">
        <v>2915</v>
      </c>
      <c r="D51" s="333">
        <v>-37</v>
      </c>
      <c r="E51" s="334">
        <v>-1.2533875338753389</v>
      </c>
      <c r="F51" s="313">
        <v>2952</v>
      </c>
      <c r="G51" s="333">
        <v>-125</v>
      </c>
      <c r="H51" s="334">
        <v>-4.1118421052631584</v>
      </c>
      <c r="I51" s="314">
        <v>3040</v>
      </c>
    </row>
    <row r="52" spans="2:9" s="306" customFormat="1" ht="12.9" customHeight="1" x14ac:dyDescent="0.25">
      <c r="B52" s="311" t="s">
        <v>69</v>
      </c>
      <c r="C52" s="312">
        <v>1429</v>
      </c>
      <c r="D52" s="333">
        <v>-68</v>
      </c>
      <c r="E52" s="334">
        <v>-4.5424181696726791</v>
      </c>
      <c r="F52" s="313">
        <v>1497</v>
      </c>
      <c r="G52" s="333">
        <v>-159</v>
      </c>
      <c r="H52" s="334">
        <v>-10.012594458438286</v>
      </c>
      <c r="I52" s="314">
        <v>1588</v>
      </c>
    </row>
    <row r="53" spans="2:9" s="306" customFormat="1" ht="12.9" customHeight="1" x14ac:dyDescent="0.25">
      <c r="B53" s="311" t="s">
        <v>70</v>
      </c>
      <c r="C53" s="312">
        <v>13490</v>
      </c>
      <c r="D53" s="333">
        <v>-415</v>
      </c>
      <c r="E53" s="334">
        <v>-2.9845379359942465</v>
      </c>
      <c r="F53" s="313">
        <v>13905</v>
      </c>
      <c r="G53" s="333">
        <v>-640</v>
      </c>
      <c r="H53" s="334">
        <v>-4.529370134465676</v>
      </c>
      <c r="I53" s="314">
        <v>14130</v>
      </c>
    </row>
    <row r="54" spans="2:9" s="306" customFormat="1" ht="12.9" customHeight="1" x14ac:dyDescent="0.25">
      <c r="B54" s="315" t="s">
        <v>71</v>
      </c>
      <c r="C54" s="316">
        <v>5061</v>
      </c>
      <c r="D54" s="335">
        <v>-104</v>
      </c>
      <c r="E54" s="336">
        <v>-2.0135527589545013</v>
      </c>
      <c r="F54" s="317">
        <v>5165</v>
      </c>
      <c r="G54" s="335">
        <v>11</v>
      </c>
      <c r="H54" s="336">
        <v>0.21782178217821785</v>
      </c>
      <c r="I54" s="318">
        <v>5050</v>
      </c>
    </row>
    <row r="55" spans="2:9" s="306" customFormat="1" ht="12.9" customHeight="1" x14ac:dyDescent="0.25">
      <c r="B55" s="319" t="s">
        <v>72</v>
      </c>
      <c r="C55" s="320">
        <v>62527</v>
      </c>
      <c r="D55" s="337">
        <v>-2114</v>
      </c>
      <c r="E55" s="338">
        <v>-3.2703701984808404</v>
      </c>
      <c r="F55" s="321">
        <v>64641</v>
      </c>
      <c r="G55" s="337">
        <v>-2498</v>
      </c>
      <c r="H55" s="338">
        <v>-3.84159938485198</v>
      </c>
      <c r="I55" s="322">
        <v>65025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" customHeight="1" x14ac:dyDescent="0.25">
      <c r="B57" s="307" t="s">
        <v>73</v>
      </c>
      <c r="C57" s="308">
        <v>139557</v>
      </c>
      <c r="D57" s="331">
        <v>-1823</v>
      </c>
      <c r="E57" s="332">
        <v>-1.289432734474466</v>
      </c>
      <c r="F57" s="309">
        <v>141380</v>
      </c>
      <c r="G57" s="331">
        <v>-3985</v>
      </c>
      <c r="H57" s="332">
        <v>-2.7761909406306167</v>
      </c>
      <c r="I57" s="310">
        <v>143542</v>
      </c>
    </row>
    <row r="58" spans="2:9" s="306" customFormat="1" ht="12.9" customHeight="1" x14ac:dyDescent="0.25">
      <c r="B58" s="311" t="s">
        <v>74</v>
      </c>
      <c r="C58" s="312">
        <v>16204</v>
      </c>
      <c r="D58" s="333">
        <v>-637</v>
      </c>
      <c r="E58" s="334">
        <v>-3.7824357223442786</v>
      </c>
      <c r="F58" s="313">
        <v>16841</v>
      </c>
      <c r="G58" s="333">
        <v>-819</v>
      </c>
      <c r="H58" s="334">
        <v>-4.8111378722904306</v>
      </c>
      <c r="I58" s="314">
        <v>17023</v>
      </c>
    </row>
    <row r="59" spans="2:9" s="306" customFormat="1" ht="12.9" customHeight="1" x14ac:dyDescent="0.25">
      <c r="B59" s="311" t="s">
        <v>75</v>
      </c>
      <c r="C59" s="312">
        <v>9383</v>
      </c>
      <c r="D59" s="333">
        <v>-48</v>
      </c>
      <c r="E59" s="334">
        <v>-0.50895981338140184</v>
      </c>
      <c r="F59" s="313">
        <v>9431</v>
      </c>
      <c r="G59" s="333">
        <v>-409</v>
      </c>
      <c r="H59" s="334">
        <v>-4.1768790849673199</v>
      </c>
      <c r="I59" s="314">
        <v>9792</v>
      </c>
    </row>
    <row r="60" spans="2:9" s="306" customFormat="1" ht="12.9" customHeight="1" x14ac:dyDescent="0.25">
      <c r="B60" s="315" t="s">
        <v>76</v>
      </c>
      <c r="C60" s="316">
        <v>22294</v>
      </c>
      <c r="D60" s="335">
        <v>-870</v>
      </c>
      <c r="E60" s="336">
        <v>-3.7558280089794511</v>
      </c>
      <c r="F60" s="317">
        <v>23164</v>
      </c>
      <c r="G60" s="335">
        <v>-864</v>
      </c>
      <c r="H60" s="336">
        <v>-3.7308921323084894</v>
      </c>
      <c r="I60" s="318">
        <v>23158</v>
      </c>
    </row>
    <row r="61" spans="2:9" s="306" customFormat="1" ht="12.9" customHeight="1" x14ac:dyDescent="0.25">
      <c r="B61" s="319" t="s">
        <v>77</v>
      </c>
      <c r="C61" s="320">
        <v>187438</v>
      </c>
      <c r="D61" s="337">
        <v>-3378</v>
      </c>
      <c r="E61" s="338">
        <v>-1.7702917994298173</v>
      </c>
      <c r="F61" s="321">
        <v>190816</v>
      </c>
      <c r="G61" s="337">
        <v>-6077</v>
      </c>
      <c r="H61" s="338">
        <v>-3.1403250394026303</v>
      </c>
      <c r="I61" s="322">
        <v>193515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" customHeight="1" x14ac:dyDescent="0.25">
      <c r="B63" s="307" t="s">
        <v>78</v>
      </c>
      <c r="C63" s="308">
        <v>74493</v>
      </c>
      <c r="D63" s="331">
        <v>-936</v>
      </c>
      <c r="E63" s="332">
        <v>-1.2409020403293163</v>
      </c>
      <c r="F63" s="309">
        <v>75429</v>
      </c>
      <c r="G63" s="331">
        <v>-3796</v>
      </c>
      <c r="H63" s="332">
        <v>-4.8487016055895467</v>
      </c>
      <c r="I63" s="310">
        <v>78289</v>
      </c>
    </row>
    <row r="64" spans="2:9" s="306" customFormat="1" ht="12.9" customHeight="1" x14ac:dyDescent="0.25">
      <c r="B64" s="311" t="s">
        <v>79</v>
      </c>
      <c r="C64" s="312">
        <v>20284</v>
      </c>
      <c r="D64" s="333">
        <v>-308</v>
      </c>
      <c r="E64" s="334">
        <v>-1.4957264957264957</v>
      </c>
      <c r="F64" s="313">
        <v>20592</v>
      </c>
      <c r="G64" s="333">
        <v>-1166</v>
      </c>
      <c r="H64" s="334">
        <v>-5.4358974358974361</v>
      </c>
      <c r="I64" s="314">
        <v>21450</v>
      </c>
    </row>
    <row r="65" spans="2:9" s="306" customFormat="1" ht="12.9" customHeight="1" x14ac:dyDescent="0.25">
      <c r="B65" s="315" t="s">
        <v>80</v>
      </c>
      <c r="C65" s="316">
        <v>90428</v>
      </c>
      <c r="D65" s="335">
        <v>-1391</v>
      </c>
      <c r="E65" s="336">
        <v>-1.5149369956109302</v>
      </c>
      <c r="F65" s="317">
        <v>91819</v>
      </c>
      <c r="G65" s="335">
        <v>-4196</v>
      </c>
      <c r="H65" s="336">
        <v>-4.4343929658437604</v>
      </c>
      <c r="I65" s="318">
        <v>94624</v>
      </c>
    </row>
    <row r="66" spans="2:9" s="306" customFormat="1" ht="12.9" customHeight="1" x14ac:dyDescent="0.25">
      <c r="B66" s="319" t="s">
        <v>81</v>
      </c>
      <c r="C66" s="320">
        <v>185205</v>
      </c>
      <c r="D66" s="337">
        <v>-2635</v>
      </c>
      <c r="E66" s="338">
        <v>-1.402789608177172</v>
      </c>
      <c r="F66" s="321">
        <v>187840</v>
      </c>
      <c r="G66" s="337">
        <v>-9158</v>
      </c>
      <c r="H66" s="338">
        <v>-4.7118021434120694</v>
      </c>
      <c r="I66" s="322">
        <v>194363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" customHeight="1" x14ac:dyDescent="0.25">
      <c r="B68" s="307" t="s">
        <v>82</v>
      </c>
      <c r="C68" s="308">
        <v>30642</v>
      </c>
      <c r="D68" s="331">
        <v>-861</v>
      </c>
      <c r="E68" s="332">
        <v>-2.7330730406627941</v>
      </c>
      <c r="F68" s="309">
        <v>31503</v>
      </c>
      <c r="G68" s="331">
        <v>-2305</v>
      </c>
      <c r="H68" s="332">
        <v>-6.9960846207545444</v>
      </c>
      <c r="I68" s="310">
        <v>32947</v>
      </c>
    </row>
    <row r="69" spans="2:9" s="306" customFormat="1" ht="12.9" customHeight="1" x14ac:dyDescent="0.25">
      <c r="B69" s="315" t="s">
        <v>83</v>
      </c>
      <c r="C69" s="316">
        <v>14999</v>
      </c>
      <c r="D69" s="335">
        <v>-458</v>
      </c>
      <c r="E69" s="336">
        <v>-2.9630588083069158</v>
      </c>
      <c r="F69" s="317">
        <v>15457</v>
      </c>
      <c r="G69" s="335">
        <v>-873</v>
      </c>
      <c r="H69" s="336">
        <v>-5.500252016129032</v>
      </c>
      <c r="I69" s="318">
        <v>15872</v>
      </c>
    </row>
    <row r="70" spans="2:9" s="306" customFormat="1" ht="12.9" customHeight="1" x14ac:dyDescent="0.25">
      <c r="B70" s="319" t="s">
        <v>84</v>
      </c>
      <c r="C70" s="320">
        <v>45641</v>
      </c>
      <c r="D70" s="337">
        <v>-1319</v>
      </c>
      <c r="E70" s="338">
        <v>-2.8087734241908007</v>
      </c>
      <c r="F70" s="321">
        <v>46960</v>
      </c>
      <c r="G70" s="337">
        <v>-3178</v>
      </c>
      <c r="H70" s="338">
        <v>-6.5097605440504722</v>
      </c>
      <c r="I70" s="322">
        <v>48819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" customHeight="1" x14ac:dyDescent="0.25">
      <c r="B72" s="307" t="s">
        <v>85</v>
      </c>
      <c r="C72" s="308">
        <v>26609</v>
      </c>
      <c r="D72" s="331">
        <v>-825</v>
      </c>
      <c r="E72" s="332">
        <v>-3.0072173215717721</v>
      </c>
      <c r="F72" s="309">
        <v>27434</v>
      </c>
      <c r="G72" s="331">
        <v>-2612</v>
      </c>
      <c r="H72" s="332">
        <v>-8.9387769070189247</v>
      </c>
      <c r="I72" s="310">
        <v>29221</v>
      </c>
    </row>
    <row r="73" spans="2:9" s="306" customFormat="1" ht="12.9" customHeight="1" x14ac:dyDescent="0.25">
      <c r="B73" s="311" t="s">
        <v>86</v>
      </c>
      <c r="C73" s="312">
        <v>6437</v>
      </c>
      <c r="D73" s="333">
        <v>-123</v>
      </c>
      <c r="E73" s="334">
        <v>-1.875</v>
      </c>
      <c r="F73" s="313">
        <v>6560</v>
      </c>
      <c r="G73" s="333">
        <v>-387</v>
      </c>
      <c r="H73" s="334">
        <v>-5.6711606096131302</v>
      </c>
      <c r="I73" s="314">
        <v>6824</v>
      </c>
    </row>
    <row r="74" spans="2:9" s="306" customFormat="1" ht="12.9" customHeight="1" x14ac:dyDescent="0.25">
      <c r="B74" s="311" t="s">
        <v>87</v>
      </c>
      <c r="C74" s="312">
        <v>8040</v>
      </c>
      <c r="D74" s="333">
        <v>-136</v>
      </c>
      <c r="E74" s="334">
        <v>-1.6634050880626221</v>
      </c>
      <c r="F74" s="313">
        <v>8176</v>
      </c>
      <c r="G74" s="333">
        <v>-445</v>
      </c>
      <c r="H74" s="334">
        <v>-5.2445492044784912</v>
      </c>
      <c r="I74" s="314">
        <v>8485</v>
      </c>
    </row>
    <row r="75" spans="2:9" s="306" customFormat="1" ht="12.9" customHeight="1" x14ac:dyDescent="0.25">
      <c r="B75" s="315" t="s">
        <v>88</v>
      </c>
      <c r="C75" s="316">
        <v>26268</v>
      </c>
      <c r="D75" s="335">
        <v>-632</v>
      </c>
      <c r="E75" s="336">
        <v>-2.3494423791821561</v>
      </c>
      <c r="F75" s="317">
        <v>26900</v>
      </c>
      <c r="G75" s="335">
        <v>-2541</v>
      </c>
      <c r="H75" s="336">
        <v>-8.8201603665521198</v>
      </c>
      <c r="I75" s="318">
        <v>28809</v>
      </c>
    </row>
    <row r="76" spans="2:9" s="306" customFormat="1" ht="12.9" customHeight="1" x14ac:dyDescent="0.25">
      <c r="B76" s="319" t="s">
        <v>89</v>
      </c>
      <c r="C76" s="320">
        <v>67354</v>
      </c>
      <c r="D76" s="337">
        <v>-1716</v>
      </c>
      <c r="E76" s="338">
        <v>-2.4844360793398002</v>
      </c>
      <c r="F76" s="321">
        <v>69070</v>
      </c>
      <c r="G76" s="337">
        <v>-5985</v>
      </c>
      <c r="H76" s="338">
        <v>-8.1607330342655349</v>
      </c>
      <c r="I76" s="322">
        <v>73339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" customHeight="1" x14ac:dyDescent="0.25">
      <c r="B78" s="319" t="s">
        <v>90</v>
      </c>
      <c r="C78" s="320">
        <v>171301</v>
      </c>
      <c r="D78" s="337">
        <v>-2800</v>
      </c>
      <c r="E78" s="338">
        <v>-1.608261870982935</v>
      </c>
      <c r="F78" s="321">
        <v>174101</v>
      </c>
      <c r="G78" s="337">
        <v>-5587</v>
      </c>
      <c r="H78" s="338">
        <v>-3.1584957713355344</v>
      </c>
      <c r="I78" s="322">
        <v>176888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" customHeight="1" x14ac:dyDescent="0.25">
      <c r="B80" s="319" t="s">
        <v>91</v>
      </c>
      <c r="C80" s="320">
        <v>48748</v>
      </c>
      <c r="D80" s="337">
        <v>-1064</v>
      </c>
      <c r="E80" s="338">
        <v>-2.1360314783586283</v>
      </c>
      <c r="F80" s="321">
        <v>49812</v>
      </c>
      <c r="G80" s="337">
        <v>-2180</v>
      </c>
      <c r="H80" s="338">
        <v>-4.2805529374803637</v>
      </c>
      <c r="I80" s="322">
        <v>50928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" customHeight="1" x14ac:dyDescent="0.25">
      <c r="B82" s="319" t="s">
        <v>92</v>
      </c>
      <c r="C82" s="320">
        <v>18218</v>
      </c>
      <c r="D82" s="337">
        <v>-562</v>
      </c>
      <c r="E82" s="338">
        <v>-2.9925452609158678</v>
      </c>
      <c r="F82" s="321">
        <v>18780</v>
      </c>
      <c r="G82" s="337">
        <v>-131</v>
      </c>
      <c r="H82" s="338">
        <v>-0.71393536432503135</v>
      </c>
      <c r="I82" s="322">
        <v>18349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" customHeight="1" x14ac:dyDescent="0.25">
      <c r="B84" s="307" t="s">
        <v>93</v>
      </c>
      <c r="C84" s="308">
        <v>11021</v>
      </c>
      <c r="D84" s="331">
        <v>-138</v>
      </c>
      <c r="E84" s="332">
        <v>-1.2366699525047047</v>
      </c>
      <c r="F84" s="309">
        <v>11159</v>
      </c>
      <c r="G84" s="331">
        <v>-228</v>
      </c>
      <c r="H84" s="332">
        <v>-2.0268468308294074</v>
      </c>
      <c r="I84" s="310">
        <v>11249</v>
      </c>
    </row>
    <row r="85" spans="2:10" s="306" customFormat="1" ht="12.9" customHeight="1" x14ac:dyDescent="0.25">
      <c r="B85" s="311" t="s">
        <v>94</v>
      </c>
      <c r="C85" s="312">
        <v>34391</v>
      </c>
      <c r="D85" s="333">
        <v>-664</v>
      </c>
      <c r="E85" s="334">
        <v>-1.8941663100841535</v>
      </c>
      <c r="F85" s="313">
        <v>35055</v>
      </c>
      <c r="G85" s="333">
        <v>-878</v>
      </c>
      <c r="H85" s="334">
        <v>-2.4894383169355527</v>
      </c>
      <c r="I85" s="314">
        <v>35269</v>
      </c>
      <c r="J85" s="327"/>
    </row>
    <row r="86" spans="2:10" s="306" customFormat="1" ht="12.9" customHeight="1" x14ac:dyDescent="0.25">
      <c r="B86" s="315" t="s">
        <v>95</v>
      </c>
      <c r="C86" s="316">
        <v>16187</v>
      </c>
      <c r="D86" s="335">
        <v>-120</v>
      </c>
      <c r="E86" s="336">
        <v>-0.73588029680505307</v>
      </c>
      <c r="F86" s="317">
        <v>16307</v>
      </c>
      <c r="G86" s="335">
        <v>-470</v>
      </c>
      <c r="H86" s="336">
        <v>-2.8216365491985353</v>
      </c>
      <c r="I86" s="318">
        <v>16657</v>
      </c>
    </row>
    <row r="87" spans="2:10" s="306" customFormat="1" ht="12.9" customHeight="1" x14ac:dyDescent="0.25">
      <c r="B87" s="319" t="s">
        <v>96</v>
      </c>
      <c r="C87" s="320">
        <v>61599</v>
      </c>
      <c r="D87" s="337">
        <v>-922</v>
      </c>
      <c r="E87" s="338">
        <v>-1.4747044992882392</v>
      </c>
      <c r="F87" s="321">
        <v>62521</v>
      </c>
      <c r="G87" s="337">
        <v>-1576</v>
      </c>
      <c r="H87" s="338">
        <v>-2.4946576968737633</v>
      </c>
      <c r="I87" s="322">
        <v>63175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" customHeight="1" x14ac:dyDescent="0.25">
      <c r="B89" s="319" t="s">
        <v>97</v>
      </c>
      <c r="C89" s="320">
        <v>7510</v>
      </c>
      <c r="D89" s="337">
        <v>-145</v>
      </c>
      <c r="E89" s="338">
        <v>-1.8941868060091442</v>
      </c>
      <c r="F89" s="321">
        <v>7655</v>
      </c>
      <c r="G89" s="337">
        <v>-598</v>
      </c>
      <c r="H89" s="338">
        <v>-7.375431672422299</v>
      </c>
      <c r="I89" s="322">
        <v>8108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" customHeight="1" x14ac:dyDescent="0.25">
      <c r="B91" s="319" t="s">
        <v>98</v>
      </c>
      <c r="C91" s="320">
        <v>5710</v>
      </c>
      <c r="D91" s="337">
        <v>44</v>
      </c>
      <c r="E91" s="338">
        <v>0.7765619484645252</v>
      </c>
      <c r="F91" s="321">
        <v>5666</v>
      </c>
      <c r="G91" s="337">
        <v>-414</v>
      </c>
      <c r="H91" s="338">
        <v>-6.7602873938602217</v>
      </c>
      <c r="I91" s="322">
        <v>6124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" customHeight="1" x14ac:dyDescent="0.25">
      <c r="B93" s="319" t="s">
        <v>99</v>
      </c>
      <c r="C93" s="320">
        <v>5301</v>
      </c>
      <c r="D93" s="337">
        <v>-314</v>
      </c>
      <c r="E93" s="338">
        <v>-5.5921638468388251</v>
      </c>
      <c r="F93" s="321">
        <v>5615</v>
      </c>
      <c r="G93" s="337">
        <v>-291</v>
      </c>
      <c r="H93" s="338">
        <v>-5.203862660944206</v>
      </c>
      <c r="I93" s="322">
        <v>5592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5">
      <c r="B95" s="319" t="s">
        <v>100</v>
      </c>
      <c r="C95" s="320">
        <v>1515487</v>
      </c>
      <c r="D95" s="337">
        <v>-38291</v>
      </c>
      <c r="E95" s="338">
        <v>-2.4643803683666521</v>
      </c>
      <c r="F95" s="321">
        <v>1553778</v>
      </c>
      <c r="G95" s="337">
        <v>-87351</v>
      </c>
      <c r="H95" s="338">
        <v>-5.4497709687441898</v>
      </c>
      <c r="I95" s="322">
        <v>1602838</v>
      </c>
    </row>
    <row r="97" spans="4:4" x14ac:dyDescent="0.3">
      <c r="D97" s="328"/>
    </row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00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3.109375" style="299" customWidth="1"/>
    <col min="2" max="2" width="23.109375" style="299" customWidth="1"/>
    <col min="3" max="3" width="10.44140625" style="299" customWidth="1"/>
    <col min="4" max="6" width="9.6640625" style="299" customWidth="1"/>
    <col min="7" max="8" width="8.88671875" style="299" customWidth="1"/>
    <col min="9" max="9" width="9.6640625" style="299" customWidth="1"/>
    <col min="10" max="10" width="3.109375" style="299" customWidth="1"/>
    <col min="11" max="16384" width="11.44140625" style="299"/>
  </cols>
  <sheetData>
    <row r="1" spans="1:13" s="291" customFormat="1" ht="14.4" x14ac:dyDescent="0.35">
      <c r="B1" s="292"/>
    </row>
    <row r="2" spans="1:13" s="291" customFormat="1" ht="14.4" x14ac:dyDescent="0.35">
      <c r="B2" s="292"/>
    </row>
    <row r="3" spans="1:13" s="291" customFormat="1" ht="14.4" x14ac:dyDescent="0.35">
      <c r="B3" s="292"/>
    </row>
    <row r="4" spans="1:13" s="291" customFormat="1" ht="14.4" x14ac:dyDescent="0.35">
      <c r="B4" s="292"/>
    </row>
    <row r="5" spans="1:13" s="291" customFormat="1" ht="18" customHeight="1" x14ac:dyDescent="0.35">
      <c r="B5" s="77" t="str">
        <f>'Pag1'!$B$5</f>
        <v>abril 2025</v>
      </c>
    </row>
    <row r="6" spans="1:13" s="291" customFormat="1" ht="19.95" customHeight="1" x14ac:dyDescent="0.45">
      <c r="A6" s="293"/>
      <c r="C6" s="294"/>
      <c r="D6" s="294"/>
      <c r="E6" s="294"/>
      <c r="F6" s="294"/>
      <c r="G6" s="294"/>
      <c r="H6" s="294"/>
      <c r="I6" s="294"/>
      <c r="J6" s="294"/>
      <c r="K6" s="295"/>
      <c r="L6" s="296"/>
      <c r="M6" s="296"/>
    </row>
    <row r="7" spans="1:13" ht="22.05" customHeight="1" x14ac:dyDescent="0.3">
      <c r="A7" s="297"/>
      <c r="B7" s="298" t="s">
        <v>106</v>
      </c>
      <c r="C7" s="298"/>
      <c r="D7" s="298"/>
      <c r="E7" s="298"/>
      <c r="F7" s="298"/>
      <c r="G7" s="298"/>
      <c r="H7" s="298"/>
      <c r="I7" s="298"/>
      <c r="J7" s="298"/>
      <c r="K7" s="297"/>
    </row>
    <row r="8" spans="1:13" ht="22.05" customHeight="1" x14ac:dyDescent="0.3">
      <c r="A8" s="297"/>
      <c r="B8" s="232" t="s">
        <v>115</v>
      </c>
      <c r="C8" s="300"/>
      <c r="D8" s="300"/>
      <c r="E8" s="300"/>
      <c r="F8" s="300"/>
      <c r="G8" s="300"/>
      <c r="H8" s="300"/>
      <c r="I8" s="300"/>
      <c r="J8" s="300"/>
      <c r="K8" s="297"/>
    </row>
    <row r="9" spans="1:13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  <c r="J9" s="297"/>
      <c r="K9" s="297"/>
    </row>
    <row r="10" spans="1:13" ht="14.1" customHeight="1" x14ac:dyDescent="0.3">
      <c r="A10" s="297"/>
      <c r="B10" s="301"/>
      <c r="C10" s="240" t="str">
        <f>'Pag1'!C9</f>
        <v>abril</v>
      </c>
      <c r="D10" s="241"/>
      <c r="E10" s="242" t="s">
        <v>4</v>
      </c>
      <c r="F10" s="243"/>
      <c r="G10" s="244"/>
      <c r="H10" s="242" t="s">
        <v>5</v>
      </c>
      <c r="I10" s="245"/>
      <c r="J10" s="297"/>
    </row>
    <row r="11" spans="1:13" ht="14.1" customHeight="1" x14ac:dyDescent="0.3">
      <c r="A11" s="297"/>
      <c r="B11" s="302" t="s">
        <v>108</v>
      </c>
      <c r="C11" s="96" t="str">
        <f>'Pag1'!C10</f>
        <v>2025</v>
      </c>
      <c r="D11" s="247"/>
      <c r="E11" s="248" t="str">
        <f>'Pag1'!$E$10</f>
        <v>marzo 2025</v>
      </c>
      <c r="F11" s="249"/>
      <c r="G11" s="250"/>
      <c r="H11" s="248" t="str">
        <f>'Pag1'!$H$10</f>
        <v>abril 2024</v>
      </c>
      <c r="I11" s="251"/>
      <c r="J11" s="297"/>
    </row>
    <row r="12" spans="1:13" ht="14.1" customHeight="1" x14ac:dyDescent="0.3">
      <c r="A12" s="297"/>
      <c r="B12" s="303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297"/>
    </row>
    <row r="13" spans="1:13" ht="6" customHeight="1" x14ac:dyDescent="0.3">
      <c r="B13" s="304"/>
      <c r="C13" s="305"/>
      <c r="D13" s="305"/>
      <c r="E13" s="305"/>
      <c r="F13" s="305"/>
      <c r="G13" s="305"/>
      <c r="H13" s="305"/>
      <c r="I13" s="305"/>
    </row>
    <row r="14" spans="1:13" s="306" customFormat="1" ht="12.9" customHeight="1" x14ac:dyDescent="0.25">
      <c r="B14" s="307" t="s">
        <v>38</v>
      </c>
      <c r="C14" s="308">
        <v>18706</v>
      </c>
      <c r="D14" s="331">
        <v>-796</v>
      </c>
      <c r="E14" s="332">
        <v>-4.0816326530612246</v>
      </c>
      <c r="F14" s="309">
        <v>19502</v>
      </c>
      <c r="G14" s="331">
        <v>-1714</v>
      </c>
      <c r="H14" s="332">
        <v>-8.3937316356513225</v>
      </c>
      <c r="I14" s="310">
        <v>20420</v>
      </c>
    </row>
    <row r="15" spans="1:13" s="306" customFormat="1" ht="12.9" customHeight="1" x14ac:dyDescent="0.25">
      <c r="B15" s="311" t="s">
        <v>39</v>
      </c>
      <c r="C15" s="312">
        <v>43173</v>
      </c>
      <c r="D15" s="333">
        <v>-2072</v>
      </c>
      <c r="E15" s="334">
        <v>-4.5795115482373738</v>
      </c>
      <c r="F15" s="313">
        <v>45245</v>
      </c>
      <c r="G15" s="333">
        <v>-4598</v>
      </c>
      <c r="H15" s="334">
        <v>-9.6250863494588756</v>
      </c>
      <c r="I15" s="314">
        <v>47771</v>
      </c>
    </row>
    <row r="16" spans="1:13" s="306" customFormat="1" ht="12.9" customHeight="1" x14ac:dyDescent="0.25">
      <c r="B16" s="311" t="s">
        <v>40</v>
      </c>
      <c r="C16" s="312">
        <v>19818</v>
      </c>
      <c r="D16" s="333">
        <v>-781</v>
      </c>
      <c r="E16" s="334">
        <v>-3.7914461867080926</v>
      </c>
      <c r="F16" s="313">
        <v>20599</v>
      </c>
      <c r="G16" s="333">
        <v>-2535</v>
      </c>
      <c r="H16" s="334">
        <v>-11.340759629579921</v>
      </c>
      <c r="I16" s="314">
        <v>22353</v>
      </c>
    </row>
    <row r="17" spans="2:9" s="306" customFormat="1" ht="12.9" customHeight="1" x14ac:dyDescent="0.25">
      <c r="B17" s="311" t="s">
        <v>41</v>
      </c>
      <c r="C17" s="312">
        <v>28648</v>
      </c>
      <c r="D17" s="333">
        <v>-1039</v>
      </c>
      <c r="E17" s="334">
        <v>-3.4998484184996799</v>
      </c>
      <c r="F17" s="313">
        <v>29687</v>
      </c>
      <c r="G17" s="333">
        <v>-2368</v>
      </c>
      <c r="H17" s="334">
        <v>-7.6347691514057265</v>
      </c>
      <c r="I17" s="314">
        <v>31016</v>
      </c>
    </row>
    <row r="18" spans="2:9" s="306" customFormat="1" ht="12.9" customHeight="1" x14ac:dyDescent="0.25">
      <c r="B18" s="311" t="s">
        <v>42</v>
      </c>
      <c r="C18" s="312">
        <v>12699</v>
      </c>
      <c r="D18" s="333">
        <v>-629</v>
      </c>
      <c r="E18" s="334">
        <v>-4.7193877551020407</v>
      </c>
      <c r="F18" s="313">
        <v>13328</v>
      </c>
      <c r="G18" s="333">
        <v>-1616</v>
      </c>
      <c r="H18" s="334">
        <v>-11.288857841425079</v>
      </c>
      <c r="I18" s="314">
        <v>14315</v>
      </c>
    </row>
    <row r="19" spans="2:9" s="306" customFormat="1" ht="12.9" customHeight="1" x14ac:dyDescent="0.25">
      <c r="B19" s="311" t="s">
        <v>43</v>
      </c>
      <c r="C19" s="312">
        <v>12075</v>
      </c>
      <c r="D19" s="333">
        <v>-455</v>
      </c>
      <c r="E19" s="334">
        <v>-3.6312849162011176</v>
      </c>
      <c r="F19" s="313">
        <v>12530</v>
      </c>
      <c r="G19" s="333">
        <v>-1956</v>
      </c>
      <c r="H19" s="334">
        <v>-13.9405601881548</v>
      </c>
      <c r="I19" s="314">
        <v>14031</v>
      </c>
    </row>
    <row r="20" spans="2:9" s="306" customFormat="1" ht="12.9" customHeight="1" x14ac:dyDescent="0.25">
      <c r="B20" s="311" t="s">
        <v>44</v>
      </c>
      <c r="C20" s="312">
        <v>45125</v>
      </c>
      <c r="D20" s="333">
        <v>-2042</v>
      </c>
      <c r="E20" s="334">
        <v>-4.329298026162359</v>
      </c>
      <c r="F20" s="313">
        <v>47167</v>
      </c>
      <c r="G20" s="333">
        <v>-5068</v>
      </c>
      <c r="H20" s="334">
        <v>-10.097025481640866</v>
      </c>
      <c r="I20" s="314">
        <v>50193</v>
      </c>
    </row>
    <row r="21" spans="2:9" s="306" customFormat="1" ht="12.9" customHeight="1" x14ac:dyDescent="0.25">
      <c r="B21" s="315" t="s">
        <v>45</v>
      </c>
      <c r="C21" s="316">
        <v>56386</v>
      </c>
      <c r="D21" s="335">
        <v>-2522</v>
      </c>
      <c r="E21" s="336">
        <v>-4.2812521219528756</v>
      </c>
      <c r="F21" s="317">
        <v>58908</v>
      </c>
      <c r="G21" s="335">
        <v>-5435</v>
      </c>
      <c r="H21" s="336">
        <v>-8.791510975234953</v>
      </c>
      <c r="I21" s="318">
        <v>61821</v>
      </c>
    </row>
    <row r="22" spans="2:9" s="306" customFormat="1" ht="12.9" customHeight="1" x14ac:dyDescent="0.25">
      <c r="B22" s="319" t="s">
        <v>46</v>
      </c>
      <c r="C22" s="320">
        <v>236630</v>
      </c>
      <c r="D22" s="337">
        <v>-10336</v>
      </c>
      <c r="E22" s="338">
        <v>-4.1851914838479791</v>
      </c>
      <c r="F22" s="321">
        <v>246966</v>
      </c>
      <c r="G22" s="337">
        <v>-25290</v>
      </c>
      <c r="H22" s="338">
        <v>-9.6556200366524116</v>
      </c>
      <c r="I22" s="322">
        <v>261920</v>
      </c>
    </row>
    <row r="23" spans="2:9" s="306" customFormat="1" ht="6" customHeight="1" x14ac:dyDescent="0.25">
      <c r="B23" s="323"/>
      <c r="C23" s="324"/>
      <c r="D23" s="339"/>
      <c r="E23" s="340"/>
      <c r="F23" s="325"/>
      <c r="G23" s="339"/>
      <c r="H23" s="340"/>
      <c r="I23" s="325"/>
    </row>
    <row r="24" spans="2:9" s="306" customFormat="1" ht="12.9" customHeight="1" x14ac:dyDescent="0.25">
      <c r="B24" s="307" t="s">
        <v>47</v>
      </c>
      <c r="C24" s="308">
        <v>2748</v>
      </c>
      <c r="D24" s="331">
        <v>-75</v>
      </c>
      <c r="E24" s="332">
        <v>-2.6567481402763016</v>
      </c>
      <c r="F24" s="309">
        <v>2823</v>
      </c>
      <c r="G24" s="331">
        <v>-149</v>
      </c>
      <c r="H24" s="332">
        <v>-5.1432516396272003</v>
      </c>
      <c r="I24" s="310">
        <v>2897</v>
      </c>
    </row>
    <row r="25" spans="2:9" s="306" customFormat="1" ht="12.9" customHeight="1" x14ac:dyDescent="0.25">
      <c r="B25" s="311" t="s">
        <v>48</v>
      </c>
      <c r="C25" s="312">
        <v>1684</v>
      </c>
      <c r="D25" s="333">
        <v>-63</v>
      </c>
      <c r="E25" s="334">
        <v>-3.6061820263308531</v>
      </c>
      <c r="F25" s="313">
        <v>1747</v>
      </c>
      <c r="G25" s="333">
        <v>-149</v>
      </c>
      <c r="H25" s="334">
        <v>-8.1287506819421704</v>
      </c>
      <c r="I25" s="314">
        <v>1833</v>
      </c>
    </row>
    <row r="26" spans="2:9" s="306" customFormat="1" ht="12.9" customHeight="1" x14ac:dyDescent="0.25">
      <c r="B26" s="315" t="s">
        <v>49</v>
      </c>
      <c r="C26" s="316">
        <v>15316</v>
      </c>
      <c r="D26" s="335">
        <v>-284</v>
      </c>
      <c r="E26" s="336">
        <v>-1.8205128205128203</v>
      </c>
      <c r="F26" s="317">
        <v>15600</v>
      </c>
      <c r="G26" s="335">
        <v>-130</v>
      </c>
      <c r="H26" s="336">
        <v>-0.84164184902240058</v>
      </c>
      <c r="I26" s="318">
        <v>15446</v>
      </c>
    </row>
    <row r="27" spans="2:9" s="306" customFormat="1" ht="22.05" customHeight="1" x14ac:dyDescent="0.25">
      <c r="B27" s="319" t="s">
        <v>50</v>
      </c>
      <c r="C27" s="320">
        <v>19748</v>
      </c>
      <c r="D27" s="337">
        <v>-422</v>
      </c>
      <c r="E27" s="338">
        <v>-2.0922161626177491</v>
      </c>
      <c r="F27" s="321">
        <v>20170</v>
      </c>
      <c r="G27" s="337">
        <v>-428</v>
      </c>
      <c r="H27" s="338">
        <v>-2.1213322759714512</v>
      </c>
      <c r="I27" s="322">
        <v>20176</v>
      </c>
    </row>
    <row r="28" spans="2:9" s="306" customFormat="1" ht="6" customHeight="1" x14ac:dyDescent="0.25">
      <c r="B28" s="323"/>
      <c r="C28" s="324"/>
      <c r="D28" s="339"/>
      <c r="E28" s="340"/>
      <c r="F28" s="325"/>
      <c r="G28" s="339"/>
      <c r="H28" s="340"/>
      <c r="I28" s="325"/>
    </row>
    <row r="29" spans="2:9" s="306" customFormat="1" ht="18" customHeight="1" x14ac:dyDescent="0.25">
      <c r="B29" s="319" t="s">
        <v>51</v>
      </c>
      <c r="C29" s="320">
        <v>21807</v>
      </c>
      <c r="D29" s="337">
        <v>-673</v>
      </c>
      <c r="E29" s="338">
        <v>-2.9937722419928825</v>
      </c>
      <c r="F29" s="321">
        <v>22480</v>
      </c>
      <c r="G29" s="337">
        <v>-1505</v>
      </c>
      <c r="H29" s="338">
        <v>-6.4559025394646525</v>
      </c>
      <c r="I29" s="322">
        <v>23312</v>
      </c>
    </row>
    <row r="30" spans="2:9" s="306" customFormat="1" ht="6" customHeight="1" x14ac:dyDescent="0.25">
      <c r="B30" s="323"/>
      <c r="C30" s="324"/>
      <c r="D30" s="339"/>
      <c r="E30" s="340"/>
      <c r="F30" s="325"/>
      <c r="G30" s="339"/>
      <c r="H30" s="340"/>
      <c r="I30" s="325"/>
    </row>
    <row r="31" spans="2:9" s="306" customFormat="1" ht="12.9" customHeight="1" x14ac:dyDescent="0.25">
      <c r="B31" s="319" t="s">
        <v>52</v>
      </c>
      <c r="C31" s="320">
        <v>11359</v>
      </c>
      <c r="D31" s="337">
        <v>-1006</v>
      </c>
      <c r="E31" s="338">
        <v>-8.1358673675697535</v>
      </c>
      <c r="F31" s="321">
        <v>12365</v>
      </c>
      <c r="G31" s="337">
        <v>-506</v>
      </c>
      <c r="H31" s="338">
        <v>-4.2646439106616096</v>
      </c>
      <c r="I31" s="322">
        <v>11865</v>
      </c>
    </row>
    <row r="32" spans="2:9" s="306" customFormat="1" ht="6" customHeight="1" x14ac:dyDescent="0.25">
      <c r="B32" s="323"/>
      <c r="C32" s="324"/>
      <c r="D32" s="339"/>
      <c r="E32" s="340"/>
      <c r="F32" s="325"/>
      <c r="G32" s="339"/>
      <c r="H32" s="340"/>
      <c r="I32" s="325"/>
    </row>
    <row r="33" spans="2:9" s="306" customFormat="1" ht="12.6" customHeight="1" x14ac:dyDescent="0.25">
      <c r="B33" s="307" t="s">
        <v>53</v>
      </c>
      <c r="C33" s="308">
        <v>34141</v>
      </c>
      <c r="D33" s="331">
        <v>-547</v>
      </c>
      <c r="E33" s="332">
        <v>-1.5769142066420665</v>
      </c>
      <c r="F33" s="309">
        <v>34688</v>
      </c>
      <c r="G33" s="331">
        <v>-3091</v>
      </c>
      <c r="H33" s="332">
        <v>-8.3019982810485597</v>
      </c>
      <c r="I33" s="310">
        <v>37232</v>
      </c>
    </row>
    <row r="34" spans="2:9" s="306" customFormat="1" ht="18" customHeight="1" x14ac:dyDescent="0.25">
      <c r="B34" s="326" t="s">
        <v>54</v>
      </c>
      <c r="C34" s="316">
        <v>31672</v>
      </c>
      <c r="D34" s="335">
        <v>-663</v>
      </c>
      <c r="E34" s="336">
        <v>-2.0504097726921291</v>
      </c>
      <c r="F34" s="317">
        <v>32335</v>
      </c>
      <c r="G34" s="335">
        <v>-3077</v>
      </c>
      <c r="H34" s="336">
        <v>-8.8549310771532994</v>
      </c>
      <c r="I34" s="318">
        <v>34749</v>
      </c>
    </row>
    <row r="35" spans="2:9" s="306" customFormat="1" ht="12.9" customHeight="1" x14ac:dyDescent="0.25">
      <c r="B35" s="319" t="s">
        <v>55</v>
      </c>
      <c r="C35" s="320">
        <v>65813</v>
      </c>
      <c r="D35" s="337">
        <v>-1210</v>
      </c>
      <c r="E35" s="338">
        <v>-1.8053504021007714</v>
      </c>
      <c r="F35" s="321">
        <v>67023</v>
      </c>
      <c r="G35" s="337">
        <v>-6168</v>
      </c>
      <c r="H35" s="338">
        <v>-8.5689279115322101</v>
      </c>
      <c r="I35" s="322">
        <v>71981</v>
      </c>
    </row>
    <row r="36" spans="2:9" s="306" customFormat="1" ht="6" customHeight="1" x14ac:dyDescent="0.25">
      <c r="B36" s="323"/>
      <c r="C36" s="324"/>
      <c r="D36" s="339"/>
      <c r="E36" s="340"/>
      <c r="F36" s="325"/>
      <c r="G36" s="339"/>
      <c r="H36" s="340"/>
      <c r="I36" s="325"/>
    </row>
    <row r="37" spans="2:9" s="306" customFormat="1" ht="12.9" customHeight="1" x14ac:dyDescent="0.25">
      <c r="B37" s="319" t="s">
        <v>56</v>
      </c>
      <c r="C37" s="320">
        <v>11779</v>
      </c>
      <c r="D37" s="337">
        <v>-302</v>
      </c>
      <c r="E37" s="338">
        <v>-2.4997930634881218</v>
      </c>
      <c r="F37" s="321">
        <v>12081</v>
      </c>
      <c r="G37" s="337">
        <v>-1191</v>
      </c>
      <c r="H37" s="338">
        <v>-9.1827293754818804</v>
      </c>
      <c r="I37" s="322">
        <v>12970</v>
      </c>
    </row>
    <row r="38" spans="2:9" s="306" customFormat="1" ht="6" customHeight="1" x14ac:dyDescent="0.25">
      <c r="B38" s="323"/>
      <c r="C38" s="324"/>
      <c r="D38" s="339"/>
      <c r="E38" s="340"/>
      <c r="F38" s="325"/>
      <c r="G38" s="339"/>
      <c r="H38" s="340"/>
      <c r="I38" s="325"/>
    </row>
    <row r="39" spans="2:9" s="306" customFormat="1" ht="12.9" customHeight="1" x14ac:dyDescent="0.25">
      <c r="B39" s="307" t="s">
        <v>57</v>
      </c>
      <c r="C39" s="308">
        <v>7730</v>
      </c>
      <c r="D39" s="331">
        <v>-209</v>
      </c>
      <c r="E39" s="332">
        <v>-2.6325733719612039</v>
      </c>
      <c r="F39" s="309">
        <v>7939</v>
      </c>
      <c r="G39" s="331">
        <v>-355</v>
      </c>
      <c r="H39" s="332">
        <v>-4.3908472479901057</v>
      </c>
      <c r="I39" s="310">
        <v>8085</v>
      </c>
    </row>
    <row r="40" spans="2:9" s="306" customFormat="1" ht="12.9" customHeight="1" x14ac:dyDescent="0.25">
      <c r="B40" s="311" t="s">
        <v>58</v>
      </c>
      <c r="C40" s="312">
        <v>10858</v>
      </c>
      <c r="D40" s="333">
        <v>-288</v>
      </c>
      <c r="E40" s="334">
        <v>-2.5838865960882829</v>
      </c>
      <c r="F40" s="313">
        <v>11146</v>
      </c>
      <c r="G40" s="333">
        <v>-486</v>
      </c>
      <c r="H40" s="334">
        <v>-4.2842031029619188</v>
      </c>
      <c r="I40" s="314">
        <v>11344</v>
      </c>
    </row>
    <row r="41" spans="2:9" s="306" customFormat="1" ht="12.9" customHeight="1" x14ac:dyDescent="0.25">
      <c r="B41" s="311" t="s">
        <v>59</v>
      </c>
      <c r="C41" s="312">
        <v>3492</v>
      </c>
      <c r="D41" s="333">
        <v>-171</v>
      </c>
      <c r="E41" s="334">
        <v>-4.6683046683046676</v>
      </c>
      <c r="F41" s="313">
        <v>3663</v>
      </c>
      <c r="G41" s="333">
        <v>-260</v>
      </c>
      <c r="H41" s="334">
        <v>-6.9296375266524519</v>
      </c>
      <c r="I41" s="314">
        <v>3752</v>
      </c>
    </row>
    <row r="42" spans="2:9" s="306" customFormat="1" ht="12.9" customHeight="1" x14ac:dyDescent="0.25">
      <c r="B42" s="311" t="s">
        <v>60</v>
      </c>
      <c r="C42" s="312">
        <v>5026</v>
      </c>
      <c r="D42" s="333">
        <v>-212</v>
      </c>
      <c r="E42" s="334">
        <v>-4.0473463153875526</v>
      </c>
      <c r="F42" s="313">
        <v>5238</v>
      </c>
      <c r="G42" s="333">
        <v>-45</v>
      </c>
      <c r="H42" s="334">
        <v>-0.88739893512127777</v>
      </c>
      <c r="I42" s="314">
        <v>5071</v>
      </c>
    </row>
    <row r="43" spans="2:9" s="306" customFormat="1" ht="12.9" customHeight="1" x14ac:dyDescent="0.25">
      <c r="B43" s="315" t="s">
        <v>61</v>
      </c>
      <c r="C43" s="316">
        <v>16673</v>
      </c>
      <c r="D43" s="335">
        <v>-320</v>
      </c>
      <c r="E43" s="336">
        <v>-1.883128346966398</v>
      </c>
      <c r="F43" s="317">
        <v>16993</v>
      </c>
      <c r="G43" s="335">
        <v>-169</v>
      </c>
      <c r="H43" s="336">
        <v>-1.003443771523572</v>
      </c>
      <c r="I43" s="318">
        <v>16842</v>
      </c>
    </row>
    <row r="44" spans="2:9" s="306" customFormat="1" ht="18" customHeight="1" x14ac:dyDescent="0.25">
      <c r="B44" s="319" t="s">
        <v>62</v>
      </c>
      <c r="C44" s="320">
        <v>43779</v>
      </c>
      <c r="D44" s="337">
        <v>-1200</v>
      </c>
      <c r="E44" s="338">
        <v>-2.6679116921229906</v>
      </c>
      <c r="F44" s="321">
        <v>44979</v>
      </c>
      <c r="G44" s="337">
        <v>-1315</v>
      </c>
      <c r="H44" s="338">
        <v>-2.916130749101876</v>
      </c>
      <c r="I44" s="322">
        <v>45094</v>
      </c>
    </row>
    <row r="45" spans="2:9" s="306" customFormat="1" ht="6" customHeight="1" x14ac:dyDescent="0.25">
      <c r="B45" s="323"/>
      <c r="C45" s="324"/>
      <c r="D45" s="339"/>
      <c r="E45" s="340"/>
      <c r="F45" s="325"/>
      <c r="G45" s="339"/>
      <c r="H45" s="340"/>
      <c r="I45" s="325"/>
    </row>
    <row r="46" spans="2:9" s="306" customFormat="1" ht="12.9" customHeight="1" x14ac:dyDescent="0.25">
      <c r="B46" s="307" t="s">
        <v>63</v>
      </c>
      <c r="C46" s="308">
        <v>3536</v>
      </c>
      <c r="D46" s="331">
        <v>-108</v>
      </c>
      <c r="E46" s="332">
        <v>-2.9637760702524698</v>
      </c>
      <c r="F46" s="309">
        <v>3644</v>
      </c>
      <c r="G46" s="331">
        <v>-101</v>
      </c>
      <c r="H46" s="332">
        <v>-2.7770140225460547</v>
      </c>
      <c r="I46" s="310">
        <v>3637</v>
      </c>
    </row>
    <row r="47" spans="2:9" s="306" customFormat="1" ht="12.9" customHeight="1" x14ac:dyDescent="0.25">
      <c r="B47" s="311" t="s">
        <v>64</v>
      </c>
      <c r="C47" s="312">
        <v>5452</v>
      </c>
      <c r="D47" s="333">
        <v>-236</v>
      </c>
      <c r="E47" s="334">
        <v>-4.1490857946554147</v>
      </c>
      <c r="F47" s="313">
        <v>5688</v>
      </c>
      <c r="G47" s="333">
        <v>-326</v>
      </c>
      <c r="H47" s="334">
        <v>-5.6420906888196605</v>
      </c>
      <c r="I47" s="314">
        <v>5778</v>
      </c>
    </row>
    <row r="48" spans="2:9" s="306" customFormat="1" ht="12.9" customHeight="1" x14ac:dyDescent="0.25">
      <c r="B48" s="311" t="s">
        <v>65</v>
      </c>
      <c r="C48" s="312">
        <v>8937</v>
      </c>
      <c r="D48" s="333">
        <v>-121</v>
      </c>
      <c r="E48" s="334">
        <v>-1.335835725325679</v>
      </c>
      <c r="F48" s="313">
        <v>9058</v>
      </c>
      <c r="G48" s="333">
        <v>-335</v>
      </c>
      <c r="H48" s="334">
        <v>-3.6130284728213979</v>
      </c>
      <c r="I48" s="314">
        <v>9272</v>
      </c>
    </row>
    <row r="49" spans="2:9" s="306" customFormat="1" ht="12.9" customHeight="1" x14ac:dyDescent="0.25">
      <c r="B49" s="311" t="s">
        <v>66</v>
      </c>
      <c r="C49" s="312">
        <v>2523</v>
      </c>
      <c r="D49" s="333">
        <v>-51</v>
      </c>
      <c r="E49" s="334">
        <v>-1.9813519813519813</v>
      </c>
      <c r="F49" s="313">
        <v>2574</v>
      </c>
      <c r="G49" s="333">
        <v>-64</v>
      </c>
      <c r="H49" s="334">
        <v>-2.4739080015461923</v>
      </c>
      <c r="I49" s="314">
        <v>2587</v>
      </c>
    </row>
    <row r="50" spans="2:9" s="306" customFormat="1" ht="12.9" customHeight="1" x14ac:dyDescent="0.25">
      <c r="B50" s="311" t="s">
        <v>67</v>
      </c>
      <c r="C50" s="312">
        <v>6720</v>
      </c>
      <c r="D50" s="333">
        <v>-338</v>
      </c>
      <c r="E50" s="334">
        <v>-4.7888920374043638</v>
      </c>
      <c r="F50" s="313">
        <v>7058</v>
      </c>
      <c r="G50" s="333">
        <v>-252</v>
      </c>
      <c r="H50" s="334">
        <v>-3.6144578313253009</v>
      </c>
      <c r="I50" s="314">
        <v>6972</v>
      </c>
    </row>
    <row r="51" spans="2:9" s="306" customFormat="1" ht="12.9" customHeight="1" x14ac:dyDescent="0.25">
      <c r="B51" s="311" t="s">
        <v>68</v>
      </c>
      <c r="C51" s="312">
        <v>1937</v>
      </c>
      <c r="D51" s="333">
        <v>-200</v>
      </c>
      <c r="E51" s="334">
        <v>-9.3589143659335523</v>
      </c>
      <c r="F51" s="313">
        <v>2137</v>
      </c>
      <c r="G51" s="333">
        <v>-174</v>
      </c>
      <c r="H51" s="334">
        <v>-8.2425390810042636</v>
      </c>
      <c r="I51" s="314">
        <v>2111</v>
      </c>
    </row>
    <row r="52" spans="2:9" s="306" customFormat="1" ht="12.9" customHeight="1" x14ac:dyDescent="0.25">
      <c r="B52" s="311" t="s">
        <v>69</v>
      </c>
      <c r="C52" s="312">
        <v>1229</v>
      </c>
      <c r="D52" s="333">
        <v>-42</v>
      </c>
      <c r="E52" s="334">
        <v>-3.304484657749803</v>
      </c>
      <c r="F52" s="313">
        <v>1271</v>
      </c>
      <c r="G52" s="333">
        <v>-16</v>
      </c>
      <c r="H52" s="334">
        <v>-1.285140562248996</v>
      </c>
      <c r="I52" s="314">
        <v>1245</v>
      </c>
    </row>
    <row r="53" spans="2:9" s="306" customFormat="1" ht="12.9" customHeight="1" x14ac:dyDescent="0.25">
      <c r="B53" s="311" t="s">
        <v>70</v>
      </c>
      <c r="C53" s="312">
        <v>8590</v>
      </c>
      <c r="D53" s="333">
        <v>-274</v>
      </c>
      <c r="E53" s="334">
        <v>-3.0911552346570397</v>
      </c>
      <c r="F53" s="313">
        <v>8864</v>
      </c>
      <c r="G53" s="333">
        <v>-421</v>
      </c>
      <c r="H53" s="334">
        <v>-4.6720674730884477</v>
      </c>
      <c r="I53" s="314">
        <v>9011</v>
      </c>
    </row>
    <row r="54" spans="2:9" s="306" customFormat="1" ht="12.9" customHeight="1" x14ac:dyDescent="0.25">
      <c r="B54" s="315" t="s">
        <v>71</v>
      </c>
      <c r="C54" s="316">
        <v>3540</v>
      </c>
      <c r="D54" s="335">
        <v>-194</v>
      </c>
      <c r="E54" s="336">
        <v>-5.1955008034279588</v>
      </c>
      <c r="F54" s="317">
        <v>3734</v>
      </c>
      <c r="G54" s="335">
        <v>-192</v>
      </c>
      <c r="H54" s="336">
        <v>-5.144694533762058</v>
      </c>
      <c r="I54" s="318">
        <v>3732</v>
      </c>
    </row>
    <row r="55" spans="2:9" s="306" customFormat="1" ht="12.9" customHeight="1" x14ac:dyDescent="0.25">
      <c r="B55" s="319" t="s">
        <v>72</v>
      </c>
      <c r="C55" s="320">
        <v>42464</v>
      </c>
      <c r="D55" s="337">
        <v>-1564</v>
      </c>
      <c r="E55" s="338">
        <v>-3.5522849096029798</v>
      </c>
      <c r="F55" s="321">
        <v>44028</v>
      </c>
      <c r="G55" s="337">
        <v>-1881</v>
      </c>
      <c r="H55" s="338">
        <v>-4.2417408952531286</v>
      </c>
      <c r="I55" s="322">
        <v>44345</v>
      </c>
    </row>
    <row r="56" spans="2:9" s="306" customFormat="1" ht="6" customHeight="1" x14ac:dyDescent="0.25">
      <c r="B56" s="323"/>
      <c r="C56" s="324"/>
      <c r="D56" s="339"/>
      <c r="E56" s="340"/>
      <c r="F56" s="325"/>
      <c r="G56" s="339"/>
      <c r="H56" s="340"/>
      <c r="I56" s="325"/>
    </row>
    <row r="57" spans="2:9" s="306" customFormat="1" ht="12.9" customHeight="1" x14ac:dyDescent="0.25">
      <c r="B57" s="307" t="s">
        <v>73</v>
      </c>
      <c r="C57" s="308">
        <v>103619</v>
      </c>
      <c r="D57" s="331">
        <v>-1403</v>
      </c>
      <c r="E57" s="332">
        <v>-1.3359105711184323</v>
      </c>
      <c r="F57" s="309">
        <v>105022</v>
      </c>
      <c r="G57" s="331">
        <v>-3505</v>
      </c>
      <c r="H57" s="332">
        <v>-3.2719091893506596</v>
      </c>
      <c r="I57" s="310">
        <v>107124</v>
      </c>
    </row>
    <row r="58" spans="2:9" s="306" customFormat="1" ht="12.9" customHeight="1" x14ac:dyDescent="0.25">
      <c r="B58" s="311" t="s">
        <v>74</v>
      </c>
      <c r="C58" s="312">
        <v>12342</v>
      </c>
      <c r="D58" s="333">
        <v>-532</v>
      </c>
      <c r="E58" s="334">
        <v>-4.1323597949355291</v>
      </c>
      <c r="F58" s="313">
        <v>12874</v>
      </c>
      <c r="G58" s="333">
        <v>-636</v>
      </c>
      <c r="H58" s="334">
        <v>-4.9006010171058714</v>
      </c>
      <c r="I58" s="314">
        <v>12978</v>
      </c>
    </row>
    <row r="59" spans="2:9" s="306" customFormat="1" ht="12.9" customHeight="1" x14ac:dyDescent="0.25">
      <c r="B59" s="311" t="s">
        <v>75</v>
      </c>
      <c r="C59" s="312">
        <v>6609</v>
      </c>
      <c r="D59" s="333">
        <v>-159</v>
      </c>
      <c r="E59" s="334">
        <v>-2.3492907801418439</v>
      </c>
      <c r="F59" s="313">
        <v>6768</v>
      </c>
      <c r="G59" s="333">
        <v>-391</v>
      </c>
      <c r="H59" s="334">
        <v>-5.5857142857142854</v>
      </c>
      <c r="I59" s="314">
        <v>7000</v>
      </c>
    </row>
    <row r="60" spans="2:9" s="306" customFormat="1" ht="12.9" customHeight="1" x14ac:dyDescent="0.25">
      <c r="B60" s="315" t="s">
        <v>76</v>
      </c>
      <c r="C60" s="316">
        <v>15709</v>
      </c>
      <c r="D60" s="335">
        <v>-576</v>
      </c>
      <c r="E60" s="336">
        <v>-3.536997236720909</v>
      </c>
      <c r="F60" s="317">
        <v>16285</v>
      </c>
      <c r="G60" s="335">
        <v>-704</v>
      </c>
      <c r="H60" s="336">
        <v>-4.2892828855175775</v>
      </c>
      <c r="I60" s="318">
        <v>16413</v>
      </c>
    </row>
    <row r="61" spans="2:9" s="306" customFormat="1" ht="12.9" customHeight="1" x14ac:dyDescent="0.25">
      <c r="B61" s="319" t="s">
        <v>77</v>
      </c>
      <c r="C61" s="320">
        <v>138279</v>
      </c>
      <c r="D61" s="337">
        <v>-2670</v>
      </c>
      <c r="E61" s="338">
        <v>-1.8943021944107443</v>
      </c>
      <c r="F61" s="321">
        <v>140949</v>
      </c>
      <c r="G61" s="337">
        <v>-5236</v>
      </c>
      <c r="H61" s="338">
        <v>-3.6483991220429917</v>
      </c>
      <c r="I61" s="322">
        <v>143515</v>
      </c>
    </row>
    <row r="62" spans="2:9" s="306" customFormat="1" ht="6" customHeight="1" x14ac:dyDescent="0.25">
      <c r="B62" s="323"/>
      <c r="C62" s="324"/>
      <c r="D62" s="339"/>
      <c r="E62" s="340"/>
      <c r="F62" s="325"/>
      <c r="G62" s="339"/>
      <c r="H62" s="340"/>
      <c r="I62" s="325"/>
    </row>
    <row r="63" spans="2:9" s="306" customFormat="1" ht="12.9" customHeight="1" x14ac:dyDescent="0.25">
      <c r="B63" s="307" t="s">
        <v>78</v>
      </c>
      <c r="C63" s="308">
        <v>48200</v>
      </c>
      <c r="D63" s="331">
        <v>-1149</v>
      </c>
      <c r="E63" s="332">
        <v>-2.3283146568319522</v>
      </c>
      <c r="F63" s="309">
        <v>49349</v>
      </c>
      <c r="G63" s="331">
        <v>-2816</v>
      </c>
      <c r="H63" s="332">
        <v>-5.5198369139093613</v>
      </c>
      <c r="I63" s="310">
        <v>51016</v>
      </c>
    </row>
    <row r="64" spans="2:9" s="306" customFormat="1" ht="12.9" customHeight="1" x14ac:dyDescent="0.25">
      <c r="B64" s="311" t="s">
        <v>79</v>
      </c>
      <c r="C64" s="312">
        <v>12537</v>
      </c>
      <c r="D64" s="333">
        <v>-310</v>
      </c>
      <c r="E64" s="334">
        <v>-2.4130147116058223</v>
      </c>
      <c r="F64" s="313">
        <v>12847</v>
      </c>
      <c r="G64" s="333">
        <v>-1558</v>
      </c>
      <c r="H64" s="334">
        <v>-11.053565094004966</v>
      </c>
      <c r="I64" s="314">
        <v>14095</v>
      </c>
    </row>
    <row r="65" spans="2:9" s="306" customFormat="1" ht="12.9" customHeight="1" x14ac:dyDescent="0.25">
      <c r="B65" s="315" t="s">
        <v>80</v>
      </c>
      <c r="C65" s="316">
        <v>56389</v>
      </c>
      <c r="D65" s="335">
        <v>-1177</v>
      </c>
      <c r="E65" s="336">
        <v>-2.0446096654275094</v>
      </c>
      <c r="F65" s="317">
        <v>57566</v>
      </c>
      <c r="G65" s="335">
        <v>-3647</v>
      </c>
      <c r="H65" s="336">
        <v>-6.0746885202212004</v>
      </c>
      <c r="I65" s="318">
        <v>60036</v>
      </c>
    </row>
    <row r="66" spans="2:9" s="306" customFormat="1" ht="12.9" customHeight="1" x14ac:dyDescent="0.25">
      <c r="B66" s="319" t="s">
        <v>81</v>
      </c>
      <c r="C66" s="320">
        <v>117126</v>
      </c>
      <c r="D66" s="337">
        <v>-2636</v>
      </c>
      <c r="E66" s="338">
        <v>-2.2010320468930042</v>
      </c>
      <c r="F66" s="321">
        <v>119762</v>
      </c>
      <c r="G66" s="337">
        <v>-8021</v>
      </c>
      <c r="H66" s="338">
        <v>-6.4092627070565014</v>
      </c>
      <c r="I66" s="322">
        <v>125147</v>
      </c>
    </row>
    <row r="67" spans="2:9" s="306" customFormat="1" ht="6" customHeight="1" x14ac:dyDescent="0.25">
      <c r="B67" s="323"/>
      <c r="C67" s="324"/>
      <c r="D67" s="339"/>
      <c r="E67" s="340"/>
      <c r="F67" s="325"/>
      <c r="G67" s="339"/>
      <c r="H67" s="340"/>
      <c r="I67" s="325"/>
    </row>
    <row r="68" spans="2:9" s="306" customFormat="1" ht="12.9" customHeight="1" x14ac:dyDescent="0.25">
      <c r="B68" s="307" t="s">
        <v>82</v>
      </c>
      <c r="C68" s="308">
        <v>15525</v>
      </c>
      <c r="D68" s="331">
        <v>-742</v>
      </c>
      <c r="E68" s="332">
        <v>-4.5613819388946952</v>
      </c>
      <c r="F68" s="309">
        <v>16267</v>
      </c>
      <c r="G68" s="331">
        <v>-1648</v>
      </c>
      <c r="H68" s="332">
        <v>-9.5964595586094443</v>
      </c>
      <c r="I68" s="310">
        <v>17173</v>
      </c>
    </row>
    <row r="69" spans="2:9" s="306" customFormat="1" ht="12.9" customHeight="1" x14ac:dyDescent="0.25">
      <c r="B69" s="315" t="s">
        <v>83</v>
      </c>
      <c r="C69" s="316">
        <v>9503</v>
      </c>
      <c r="D69" s="335">
        <v>-326</v>
      </c>
      <c r="E69" s="336">
        <v>-3.3167158408790316</v>
      </c>
      <c r="F69" s="317">
        <v>9829</v>
      </c>
      <c r="G69" s="335">
        <v>-619</v>
      </c>
      <c r="H69" s="336">
        <v>-6.1153922149772768</v>
      </c>
      <c r="I69" s="318">
        <v>10122</v>
      </c>
    </row>
    <row r="70" spans="2:9" s="306" customFormat="1" ht="12.9" customHeight="1" x14ac:dyDescent="0.25">
      <c r="B70" s="319" t="s">
        <v>84</v>
      </c>
      <c r="C70" s="320">
        <v>25028</v>
      </c>
      <c r="D70" s="337">
        <v>-1068</v>
      </c>
      <c r="E70" s="338">
        <v>-4.0925812385039855</v>
      </c>
      <c r="F70" s="321">
        <v>26096</v>
      </c>
      <c r="G70" s="337">
        <v>-2267</v>
      </c>
      <c r="H70" s="338">
        <v>-8.3055504671185201</v>
      </c>
      <c r="I70" s="322">
        <v>27295</v>
      </c>
    </row>
    <row r="71" spans="2:9" s="306" customFormat="1" ht="6" customHeight="1" x14ac:dyDescent="0.25">
      <c r="B71" s="323"/>
      <c r="C71" s="324"/>
      <c r="D71" s="339"/>
      <c r="E71" s="340"/>
      <c r="F71" s="325"/>
      <c r="G71" s="339"/>
      <c r="H71" s="340"/>
      <c r="I71" s="325"/>
    </row>
    <row r="72" spans="2:9" s="306" customFormat="1" ht="12.9" customHeight="1" x14ac:dyDescent="0.25">
      <c r="B72" s="307" t="s">
        <v>85</v>
      </c>
      <c r="C72" s="308">
        <v>18778</v>
      </c>
      <c r="D72" s="331">
        <v>-846</v>
      </c>
      <c r="E72" s="332">
        <v>-4.311047696697921</v>
      </c>
      <c r="F72" s="309">
        <v>19624</v>
      </c>
      <c r="G72" s="331">
        <v>-2130</v>
      </c>
      <c r="H72" s="332">
        <v>-10.18748804285441</v>
      </c>
      <c r="I72" s="310">
        <v>20908</v>
      </c>
    </row>
    <row r="73" spans="2:9" s="306" customFormat="1" ht="12.9" customHeight="1" x14ac:dyDescent="0.25">
      <c r="B73" s="311" t="s">
        <v>86</v>
      </c>
      <c r="C73" s="312">
        <v>4895</v>
      </c>
      <c r="D73" s="333">
        <v>-247</v>
      </c>
      <c r="E73" s="334">
        <v>-4.8035783741734734</v>
      </c>
      <c r="F73" s="313">
        <v>5142</v>
      </c>
      <c r="G73" s="333">
        <v>-329</v>
      </c>
      <c r="H73" s="334">
        <v>-6.2978560490045936</v>
      </c>
      <c r="I73" s="314">
        <v>5224</v>
      </c>
    </row>
    <row r="74" spans="2:9" s="306" customFormat="1" ht="12.9" customHeight="1" x14ac:dyDescent="0.25">
      <c r="B74" s="311" t="s">
        <v>87</v>
      </c>
      <c r="C74" s="312">
        <v>6056</v>
      </c>
      <c r="D74" s="333">
        <v>-144</v>
      </c>
      <c r="E74" s="334">
        <v>-2.3225806451612905</v>
      </c>
      <c r="F74" s="313">
        <v>6200</v>
      </c>
      <c r="G74" s="333">
        <v>-412</v>
      </c>
      <c r="H74" s="334">
        <v>-6.3698206555349408</v>
      </c>
      <c r="I74" s="314">
        <v>6468</v>
      </c>
    </row>
    <row r="75" spans="2:9" s="306" customFormat="1" ht="12.9" customHeight="1" x14ac:dyDescent="0.25">
      <c r="B75" s="315" t="s">
        <v>88</v>
      </c>
      <c r="C75" s="316">
        <v>18462</v>
      </c>
      <c r="D75" s="335">
        <v>-657</v>
      </c>
      <c r="E75" s="336">
        <v>-3.4363721951984934</v>
      </c>
      <c r="F75" s="317">
        <v>19119</v>
      </c>
      <c r="G75" s="335">
        <v>-1933</v>
      </c>
      <c r="H75" s="336">
        <v>-9.4778131895072324</v>
      </c>
      <c r="I75" s="318">
        <v>20395</v>
      </c>
    </row>
    <row r="76" spans="2:9" s="306" customFormat="1" ht="12.9" customHeight="1" x14ac:dyDescent="0.25">
      <c r="B76" s="319" t="s">
        <v>89</v>
      </c>
      <c r="C76" s="320">
        <v>48191</v>
      </c>
      <c r="D76" s="337">
        <v>-1894</v>
      </c>
      <c r="E76" s="338">
        <v>-3.7815713287411401</v>
      </c>
      <c r="F76" s="321">
        <v>50085</v>
      </c>
      <c r="G76" s="337">
        <v>-4804</v>
      </c>
      <c r="H76" s="338">
        <v>-9.065006132654025</v>
      </c>
      <c r="I76" s="322">
        <v>52995</v>
      </c>
    </row>
    <row r="77" spans="2:9" s="306" customFormat="1" ht="6" customHeight="1" x14ac:dyDescent="0.25">
      <c r="B77" s="323"/>
      <c r="C77" s="324"/>
      <c r="D77" s="339"/>
      <c r="E77" s="340"/>
      <c r="F77" s="325"/>
      <c r="G77" s="339"/>
      <c r="H77" s="340"/>
      <c r="I77" s="325"/>
    </row>
    <row r="78" spans="2:9" s="306" customFormat="1" ht="12.9" customHeight="1" x14ac:dyDescent="0.25">
      <c r="B78" s="319" t="s">
        <v>90</v>
      </c>
      <c r="C78" s="320">
        <v>117931</v>
      </c>
      <c r="D78" s="337">
        <v>-1785</v>
      </c>
      <c r="E78" s="338">
        <v>-1.4910287680844665</v>
      </c>
      <c r="F78" s="321">
        <v>119716</v>
      </c>
      <c r="G78" s="337">
        <v>-3814</v>
      </c>
      <c r="H78" s="338">
        <v>-3.1327775267978151</v>
      </c>
      <c r="I78" s="322">
        <v>121745</v>
      </c>
    </row>
    <row r="79" spans="2:9" s="306" customFormat="1" ht="6" customHeight="1" x14ac:dyDescent="0.25">
      <c r="B79" s="323"/>
      <c r="C79" s="324"/>
      <c r="D79" s="339"/>
      <c r="E79" s="340"/>
      <c r="F79" s="325"/>
      <c r="G79" s="339"/>
      <c r="H79" s="340"/>
      <c r="I79" s="325"/>
    </row>
    <row r="80" spans="2:9" s="306" customFormat="1" ht="12.9" customHeight="1" x14ac:dyDescent="0.25">
      <c r="B80" s="319" t="s">
        <v>91</v>
      </c>
      <c r="C80" s="320">
        <v>29410</v>
      </c>
      <c r="D80" s="337">
        <v>-1032</v>
      </c>
      <c r="E80" s="338">
        <v>-3.3900532159516459</v>
      </c>
      <c r="F80" s="321">
        <v>30442</v>
      </c>
      <c r="G80" s="337">
        <v>-1389</v>
      </c>
      <c r="H80" s="338">
        <v>-4.509886684632618</v>
      </c>
      <c r="I80" s="322">
        <v>30799</v>
      </c>
    </row>
    <row r="81" spans="2:10" s="306" customFormat="1" ht="6" customHeight="1" x14ac:dyDescent="0.25">
      <c r="B81" s="323"/>
      <c r="C81" s="324"/>
      <c r="D81" s="339"/>
      <c r="E81" s="340"/>
      <c r="F81" s="325"/>
      <c r="G81" s="339"/>
      <c r="H81" s="340"/>
      <c r="I81" s="325"/>
    </row>
    <row r="82" spans="2:10" s="306" customFormat="1" ht="12.9" customHeight="1" x14ac:dyDescent="0.25">
      <c r="B82" s="319" t="s">
        <v>92</v>
      </c>
      <c r="C82" s="320">
        <v>11273</v>
      </c>
      <c r="D82" s="337">
        <v>-405</v>
      </c>
      <c r="E82" s="338">
        <v>-3.4680595992464465</v>
      </c>
      <c r="F82" s="321">
        <v>11678</v>
      </c>
      <c r="G82" s="337">
        <v>-619</v>
      </c>
      <c r="H82" s="338">
        <v>-5.2051799529095186</v>
      </c>
      <c r="I82" s="322">
        <v>11892</v>
      </c>
    </row>
    <row r="83" spans="2:10" s="306" customFormat="1" ht="6" customHeight="1" x14ac:dyDescent="0.25">
      <c r="B83" s="323"/>
      <c r="C83" s="324"/>
      <c r="D83" s="339"/>
      <c r="E83" s="340"/>
      <c r="F83" s="325"/>
      <c r="G83" s="339"/>
      <c r="H83" s="340"/>
      <c r="I83" s="325"/>
    </row>
    <row r="84" spans="2:10" s="306" customFormat="1" ht="12.9" customHeight="1" x14ac:dyDescent="0.25">
      <c r="B84" s="307" t="s">
        <v>93</v>
      </c>
      <c r="C84" s="308">
        <v>7565</v>
      </c>
      <c r="D84" s="331">
        <v>-27</v>
      </c>
      <c r="E84" s="332">
        <v>-0.35563751317175973</v>
      </c>
      <c r="F84" s="309">
        <v>7592</v>
      </c>
      <c r="G84" s="331">
        <v>8</v>
      </c>
      <c r="H84" s="332">
        <v>0.10586211459573905</v>
      </c>
      <c r="I84" s="310">
        <v>7557</v>
      </c>
    </row>
    <row r="85" spans="2:10" s="306" customFormat="1" ht="12.9" customHeight="1" x14ac:dyDescent="0.25">
      <c r="B85" s="311" t="s">
        <v>94</v>
      </c>
      <c r="C85" s="312">
        <v>25612</v>
      </c>
      <c r="D85" s="333">
        <v>-406</v>
      </c>
      <c r="E85" s="334">
        <v>-1.5604581443615957</v>
      </c>
      <c r="F85" s="313">
        <v>26018</v>
      </c>
      <c r="G85" s="333">
        <v>-743</v>
      </c>
      <c r="H85" s="334">
        <v>-2.8191993929045722</v>
      </c>
      <c r="I85" s="314">
        <v>26355</v>
      </c>
      <c r="J85" s="327"/>
    </row>
    <row r="86" spans="2:10" s="306" customFormat="1" ht="12.9" customHeight="1" x14ac:dyDescent="0.25">
      <c r="B86" s="315" t="s">
        <v>95</v>
      </c>
      <c r="C86" s="316">
        <v>12035</v>
      </c>
      <c r="D86" s="335">
        <v>-148</v>
      </c>
      <c r="E86" s="336">
        <v>-1.2148075186735616</v>
      </c>
      <c r="F86" s="317">
        <v>12183</v>
      </c>
      <c r="G86" s="335">
        <v>-431</v>
      </c>
      <c r="H86" s="336">
        <v>-3.4574041392587835</v>
      </c>
      <c r="I86" s="318">
        <v>12466</v>
      </c>
    </row>
    <row r="87" spans="2:10" s="306" customFormat="1" ht="12.9" customHeight="1" x14ac:dyDescent="0.25">
      <c r="B87" s="319" t="s">
        <v>96</v>
      </c>
      <c r="C87" s="320">
        <v>45212</v>
      </c>
      <c r="D87" s="337">
        <v>-581</v>
      </c>
      <c r="E87" s="338">
        <v>-1.2687528661585832</v>
      </c>
      <c r="F87" s="321">
        <v>45793</v>
      </c>
      <c r="G87" s="337">
        <v>-1166</v>
      </c>
      <c r="H87" s="338">
        <v>-2.5141230755961876</v>
      </c>
      <c r="I87" s="322">
        <v>46378</v>
      </c>
    </row>
    <row r="88" spans="2:10" s="306" customFormat="1" ht="6" customHeight="1" x14ac:dyDescent="0.25">
      <c r="B88" s="323"/>
      <c r="C88" s="324"/>
      <c r="D88" s="339"/>
      <c r="E88" s="340"/>
      <c r="F88" s="325"/>
      <c r="G88" s="339"/>
      <c r="H88" s="340"/>
      <c r="I88" s="325"/>
    </row>
    <row r="89" spans="2:10" s="306" customFormat="1" ht="12.9" customHeight="1" x14ac:dyDescent="0.25">
      <c r="B89" s="319" t="s">
        <v>97</v>
      </c>
      <c r="C89" s="320">
        <v>4932</v>
      </c>
      <c r="D89" s="337">
        <v>-165</v>
      </c>
      <c r="E89" s="338">
        <v>-3.2371983519717484</v>
      </c>
      <c r="F89" s="321">
        <v>5097</v>
      </c>
      <c r="G89" s="337">
        <v>-314</v>
      </c>
      <c r="H89" s="338">
        <v>-5.9855127716355314</v>
      </c>
      <c r="I89" s="322">
        <v>5246</v>
      </c>
    </row>
    <row r="90" spans="2:10" s="306" customFormat="1" ht="6" customHeight="1" x14ac:dyDescent="0.25">
      <c r="B90" s="323"/>
      <c r="C90" s="324"/>
      <c r="D90" s="339"/>
      <c r="E90" s="340"/>
      <c r="F90" s="325"/>
      <c r="G90" s="339"/>
      <c r="H90" s="340"/>
      <c r="I90" s="325"/>
    </row>
    <row r="91" spans="2:10" s="306" customFormat="1" ht="12.9" customHeight="1" x14ac:dyDescent="0.25">
      <c r="B91" s="319" t="s">
        <v>98</v>
      </c>
      <c r="C91" s="320">
        <v>3509</v>
      </c>
      <c r="D91" s="337">
        <v>-4</v>
      </c>
      <c r="E91" s="338">
        <v>-0.1138627953316254</v>
      </c>
      <c r="F91" s="321">
        <v>3513</v>
      </c>
      <c r="G91" s="337">
        <v>-386</v>
      </c>
      <c r="H91" s="338">
        <v>-9.9101412066752239</v>
      </c>
      <c r="I91" s="322">
        <v>3895</v>
      </c>
    </row>
    <row r="92" spans="2:10" s="306" customFormat="1" ht="6" customHeight="1" x14ac:dyDescent="0.25">
      <c r="B92" s="323"/>
      <c r="C92" s="324"/>
      <c r="D92" s="339"/>
      <c r="E92" s="340"/>
      <c r="F92" s="325"/>
      <c r="G92" s="339"/>
      <c r="H92" s="340"/>
      <c r="I92" s="325"/>
    </row>
    <row r="93" spans="2:10" s="306" customFormat="1" ht="12.9" customHeight="1" x14ac:dyDescent="0.25">
      <c r="B93" s="319" t="s">
        <v>99</v>
      </c>
      <c r="C93" s="320">
        <v>2961</v>
      </c>
      <c r="D93" s="337">
        <v>-176</v>
      </c>
      <c r="E93" s="338">
        <v>-5.6104558495377752</v>
      </c>
      <c r="F93" s="321">
        <v>3137</v>
      </c>
      <c r="G93" s="337">
        <v>-131</v>
      </c>
      <c r="H93" s="338">
        <v>-4.2367399741267793</v>
      </c>
      <c r="I93" s="322">
        <v>3092</v>
      </c>
    </row>
    <row r="94" spans="2:10" s="306" customFormat="1" ht="6" customHeight="1" x14ac:dyDescent="0.25">
      <c r="B94" s="323"/>
      <c r="C94" s="324"/>
      <c r="D94" s="339"/>
      <c r="E94" s="340"/>
      <c r="F94" s="325"/>
      <c r="G94" s="339"/>
      <c r="H94" s="340"/>
      <c r="I94" s="325"/>
    </row>
    <row r="95" spans="2:10" s="306" customFormat="1" ht="14.1" customHeight="1" x14ac:dyDescent="0.25">
      <c r="B95" s="319" t="s">
        <v>100</v>
      </c>
      <c r="C95" s="320">
        <v>997231</v>
      </c>
      <c r="D95" s="337">
        <v>-29129</v>
      </c>
      <c r="E95" s="338">
        <v>-2.8380880003117817</v>
      </c>
      <c r="F95" s="321">
        <v>1026360</v>
      </c>
      <c r="G95" s="337">
        <v>-66431</v>
      </c>
      <c r="H95" s="338">
        <v>-6.2454990401086059</v>
      </c>
      <c r="I95" s="322">
        <v>1063662</v>
      </c>
    </row>
    <row r="97" spans="2:4" x14ac:dyDescent="0.3">
      <c r="D97" s="328"/>
    </row>
    <row r="99" spans="2:4" x14ac:dyDescent="0.3">
      <c r="B99" s="329" t="s">
        <v>17</v>
      </c>
    </row>
    <row r="100" spans="2:4" x14ac:dyDescent="0.3">
      <c r="B100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12"/>
  <sheetViews>
    <sheetView showGridLines="0" showZero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4.4" x14ac:dyDescent="0.35"/>
  <cols>
    <col min="1" max="1" width="17.33203125" style="360" customWidth="1"/>
    <col min="2" max="10" width="9.6640625" style="342" customWidth="1"/>
    <col min="11" max="16384" width="11.441406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.75" customHeight="1" x14ac:dyDescent="0.35">
      <c r="A5" s="434" t="s">
        <v>116</v>
      </c>
      <c r="B5" s="435"/>
      <c r="C5" s="433"/>
      <c r="D5" s="433"/>
      <c r="E5" s="433"/>
      <c r="F5" s="433"/>
      <c r="G5" s="433"/>
      <c r="H5" s="433"/>
      <c r="I5" s="433"/>
      <c r="J5" s="433"/>
    </row>
    <row r="6" spans="1:10" ht="19.95" customHeight="1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22.05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22.0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6.2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47">
        <v>3964353</v>
      </c>
      <c r="C11" s="347">
        <v>1690978</v>
      </c>
      <c r="D11" s="347">
        <v>2273375</v>
      </c>
      <c r="E11" s="348">
        <v>357123</v>
      </c>
      <c r="F11" s="348">
        <v>184430</v>
      </c>
      <c r="G11" s="348">
        <v>172693</v>
      </c>
      <c r="H11" s="347">
        <v>3607230</v>
      </c>
      <c r="I11" s="347">
        <v>1506548</v>
      </c>
      <c r="J11" s="349">
        <v>2100682</v>
      </c>
    </row>
    <row r="12" spans="1:10" x14ac:dyDescent="0.35">
      <c r="A12" s="350" t="s">
        <v>121</v>
      </c>
      <c r="B12" s="351">
        <v>4008789</v>
      </c>
      <c r="C12" s="351">
        <v>1704010</v>
      </c>
      <c r="D12" s="351">
        <v>2304779</v>
      </c>
      <c r="E12" s="352">
        <v>366403</v>
      </c>
      <c r="F12" s="352">
        <v>188420</v>
      </c>
      <c r="G12" s="352">
        <v>177983</v>
      </c>
      <c r="H12" s="351">
        <v>3642386</v>
      </c>
      <c r="I12" s="351">
        <v>1515590</v>
      </c>
      <c r="J12" s="353">
        <v>2126796</v>
      </c>
    </row>
    <row r="13" spans="1:10" x14ac:dyDescent="0.35">
      <c r="A13" s="350" t="s">
        <v>122</v>
      </c>
      <c r="B13" s="351">
        <v>3949640</v>
      </c>
      <c r="C13" s="351">
        <v>1671541</v>
      </c>
      <c r="D13" s="351">
        <v>2278099</v>
      </c>
      <c r="E13" s="352">
        <v>357793</v>
      </c>
      <c r="F13" s="352">
        <v>184502</v>
      </c>
      <c r="G13" s="352">
        <v>173291</v>
      </c>
      <c r="H13" s="351">
        <v>3591847</v>
      </c>
      <c r="I13" s="351">
        <v>1487039</v>
      </c>
      <c r="J13" s="353">
        <v>2104808</v>
      </c>
    </row>
    <row r="14" spans="1:10" x14ac:dyDescent="0.35">
      <c r="A14" s="350" t="s">
        <v>123</v>
      </c>
      <c r="B14" s="351">
        <v>3910628</v>
      </c>
      <c r="C14" s="351">
        <v>1647503</v>
      </c>
      <c r="D14" s="351">
        <v>2263125</v>
      </c>
      <c r="E14" s="352">
        <v>355884</v>
      </c>
      <c r="F14" s="352">
        <v>183258</v>
      </c>
      <c r="G14" s="352">
        <v>172626</v>
      </c>
      <c r="H14" s="351">
        <v>3554744</v>
      </c>
      <c r="I14" s="351">
        <v>1464245</v>
      </c>
      <c r="J14" s="353">
        <v>2090499</v>
      </c>
    </row>
    <row r="15" spans="1:10" x14ac:dyDescent="0.35">
      <c r="A15" s="350" t="s">
        <v>124</v>
      </c>
      <c r="B15" s="351">
        <v>3781250</v>
      </c>
      <c r="C15" s="351">
        <v>1579779</v>
      </c>
      <c r="D15" s="351">
        <v>2201471</v>
      </c>
      <c r="E15" s="352">
        <v>322894</v>
      </c>
      <c r="F15" s="352">
        <v>169021</v>
      </c>
      <c r="G15" s="352">
        <v>153873</v>
      </c>
      <c r="H15" s="351">
        <v>3458356</v>
      </c>
      <c r="I15" s="351">
        <v>1410758</v>
      </c>
      <c r="J15" s="353">
        <v>2047598</v>
      </c>
    </row>
    <row r="16" spans="1:10" x14ac:dyDescent="0.35">
      <c r="A16" s="350" t="s">
        <v>125</v>
      </c>
      <c r="B16" s="351">
        <v>3614339</v>
      </c>
      <c r="C16" s="351">
        <v>1491729</v>
      </c>
      <c r="D16" s="351">
        <v>2122610</v>
      </c>
      <c r="E16" s="352">
        <v>299337</v>
      </c>
      <c r="F16" s="352">
        <v>154960</v>
      </c>
      <c r="G16" s="352">
        <v>144377</v>
      </c>
      <c r="H16" s="351">
        <v>3315002</v>
      </c>
      <c r="I16" s="351">
        <v>1336769</v>
      </c>
      <c r="J16" s="353">
        <v>1978233</v>
      </c>
    </row>
    <row r="17" spans="1:10" x14ac:dyDescent="0.35">
      <c r="A17" s="350" t="s">
        <v>126</v>
      </c>
      <c r="B17" s="351">
        <v>3416498</v>
      </c>
      <c r="C17" s="351">
        <v>1398779</v>
      </c>
      <c r="D17" s="351">
        <v>2017719</v>
      </c>
      <c r="E17" s="352">
        <v>262411</v>
      </c>
      <c r="F17" s="352">
        <v>134423</v>
      </c>
      <c r="G17" s="352">
        <v>127988</v>
      </c>
      <c r="H17" s="351">
        <v>3154087</v>
      </c>
      <c r="I17" s="351">
        <v>1264356</v>
      </c>
      <c r="J17" s="353">
        <v>1889731</v>
      </c>
    </row>
    <row r="18" spans="1:10" x14ac:dyDescent="0.35">
      <c r="A18" s="350" t="s">
        <v>127</v>
      </c>
      <c r="B18" s="351">
        <v>3333915</v>
      </c>
      <c r="C18" s="351">
        <v>1361699</v>
      </c>
      <c r="D18" s="351">
        <v>1972216</v>
      </c>
      <c r="E18" s="352">
        <v>245291</v>
      </c>
      <c r="F18" s="352">
        <v>124027</v>
      </c>
      <c r="G18" s="352">
        <v>121264</v>
      </c>
      <c r="H18" s="351">
        <v>3088624</v>
      </c>
      <c r="I18" s="351">
        <v>1237672</v>
      </c>
      <c r="J18" s="353">
        <v>1850952</v>
      </c>
    </row>
    <row r="19" spans="1:10" x14ac:dyDescent="0.35">
      <c r="A19" s="350" t="s">
        <v>128</v>
      </c>
      <c r="B19" s="351">
        <v>3257802</v>
      </c>
      <c r="C19" s="351">
        <v>1325563</v>
      </c>
      <c r="D19" s="351">
        <v>1932239</v>
      </c>
      <c r="E19" s="352">
        <v>251129</v>
      </c>
      <c r="F19" s="352">
        <v>126697</v>
      </c>
      <c r="G19" s="352">
        <v>124432</v>
      </c>
      <c r="H19" s="351">
        <v>3006673</v>
      </c>
      <c r="I19" s="351">
        <v>1198866</v>
      </c>
      <c r="J19" s="353">
        <v>1807807</v>
      </c>
    </row>
    <row r="20" spans="1:10" x14ac:dyDescent="0.35">
      <c r="A20" s="357" t="s">
        <v>129</v>
      </c>
      <c r="B20" s="351">
        <v>3257068</v>
      </c>
      <c r="C20" s="351">
        <v>1328489</v>
      </c>
      <c r="D20" s="351">
        <v>1928579</v>
      </c>
      <c r="E20" s="352">
        <v>256996</v>
      </c>
      <c r="F20" s="352">
        <v>130337</v>
      </c>
      <c r="G20" s="352">
        <v>126659</v>
      </c>
      <c r="H20" s="351">
        <v>3000072</v>
      </c>
      <c r="I20" s="351">
        <v>1198152</v>
      </c>
      <c r="J20" s="353">
        <v>1801920</v>
      </c>
    </row>
    <row r="21" spans="1:10" x14ac:dyDescent="0.35">
      <c r="A21" s="357" t="s">
        <v>130</v>
      </c>
      <c r="B21" s="351">
        <v>3182687</v>
      </c>
      <c r="C21" s="351">
        <v>1294430</v>
      </c>
      <c r="D21" s="351">
        <v>1888257</v>
      </c>
      <c r="E21" s="352">
        <v>245442</v>
      </c>
      <c r="F21" s="352">
        <v>124580</v>
      </c>
      <c r="G21" s="352">
        <v>120862</v>
      </c>
      <c r="H21" s="351">
        <v>2937245</v>
      </c>
      <c r="I21" s="351">
        <v>1169850</v>
      </c>
      <c r="J21" s="353">
        <v>1767395</v>
      </c>
    </row>
    <row r="22" spans="1:10" x14ac:dyDescent="0.35">
      <c r="A22" s="446" t="s">
        <v>131</v>
      </c>
      <c r="B22" s="447">
        <v>3105905</v>
      </c>
      <c r="C22" s="447">
        <v>1281873</v>
      </c>
      <c r="D22" s="447">
        <v>1824032</v>
      </c>
      <c r="E22" s="448">
        <v>222594</v>
      </c>
      <c r="F22" s="448">
        <v>114047</v>
      </c>
      <c r="G22" s="448">
        <v>108547</v>
      </c>
      <c r="H22" s="447">
        <v>2883311</v>
      </c>
      <c r="I22" s="447">
        <v>1167826</v>
      </c>
      <c r="J22" s="449">
        <v>1715485</v>
      </c>
    </row>
    <row r="23" spans="1:10" ht="6" customHeight="1" x14ac:dyDescent="0.35">
      <c r="A23" s="354">
        <v>0</v>
      </c>
      <c r="B23" s="355">
        <v>0</v>
      </c>
      <c r="C23" s="355">
        <v>0</v>
      </c>
      <c r="D23" s="355">
        <v>0</v>
      </c>
      <c r="E23" s="356">
        <v>0</v>
      </c>
      <c r="F23" s="356">
        <v>0</v>
      </c>
      <c r="G23" s="356">
        <v>0</v>
      </c>
      <c r="H23" s="355">
        <v>0</v>
      </c>
      <c r="I23" s="355">
        <v>0</v>
      </c>
      <c r="J23" s="355">
        <v>0</v>
      </c>
    </row>
    <row r="24" spans="1:10" x14ac:dyDescent="0.35">
      <c r="A24" s="346" t="s">
        <v>132</v>
      </c>
      <c r="B24" s="347">
        <v>3123078</v>
      </c>
      <c r="C24" s="347">
        <v>1281615</v>
      </c>
      <c r="D24" s="347">
        <v>1841463</v>
      </c>
      <c r="E24" s="348">
        <v>219475</v>
      </c>
      <c r="F24" s="348">
        <v>112490</v>
      </c>
      <c r="G24" s="348">
        <v>106985</v>
      </c>
      <c r="H24" s="347">
        <v>2903603</v>
      </c>
      <c r="I24" s="347">
        <v>1169125</v>
      </c>
      <c r="J24" s="349">
        <v>1734478</v>
      </c>
    </row>
    <row r="25" spans="1:10" x14ac:dyDescent="0.35">
      <c r="A25" s="350" t="s">
        <v>133</v>
      </c>
      <c r="B25" s="351">
        <v>3111684</v>
      </c>
      <c r="C25" s="351">
        <v>1271037</v>
      </c>
      <c r="D25" s="351">
        <v>1840647</v>
      </c>
      <c r="E25" s="352">
        <v>225480</v>
      </c>
      <c r="F25" s="352">
        <v>115340</v>
      </c>
      <c r="G25" s="352">
        <v>110140</v>
      </c>
      <c r="H25" s="351">
        <v>2886204</v>
      </c>
      <c r="I25" s="351">
        <v>1155697</v>
      </c>
      <c r="J25" s="353">
        <v>1730507</v>
      </c>
    </row>
    <row r="26" spans="1:10" x14ac:dyDescent="0.35">
      <c r="A26" s="350" t="s">
        <v>134</v>
      </c>
      <c r="B26" s="351">
        <v>3108763</v>
      </c>
      <c r="C26" s="351">
        <v>1277335</v>
      </c>
      <c r="D26" s="351">
        <v>1831428</v>
      </c>
      <c r="E26" s="352">
        <v>232845</v>
      </c>
      <c r="F26" s="352">
        <v>120056</v>
      </c>
      <c r="G26" s="352">
        <v>112789</v>
      </c>
      <c r="H26" s="351">
        <v>2875918</v>
      </c>
      <c r="I26" s="351">
        <v>1157279</v>
      </c>
      <c r="J26" s="353">
        <v>1718639</v>
      </c>
    </row>
    <row r="27" spans="1:10" ht="22.05" customHeight="1" x14ac:dyDescent="0.35">
      <c r="A27" s="350" t="s">
        <v>135</v>
      </c>
      <c r="B27" s="351">
        <v>3022503</v>
      </c>
      <c r="C27" s="351">
        <v>1234118</v>
      </c>
      <c r="D27" s="351">
        <v>1788385</v>
      </c>
      <c r="E27" s="352">
        <v>221893</v>
      </c>
      <c r="F27" s="352">
        <v>114162</v>
      </c>
      <c r="G27" s="352">
        <v>107731</v>
      </c>
      <c r="H27" s="351">
        <v>2800610</v>
      </c>
      <c r="I27" s="351">
        <v>1119956</v>
      </c>
      <c r="J27" s="353">
        <v>1680654</v>
      </c>
    </row>
    <row r="28" spans="1:10" x14ac:dyDescent="0.35">
      <c r="A28" s="350" t="s">
        <v>136</v>
      </c>
      <c r="B28" s="351">
        <v>2922991</v>
      </c>
      <c r="C28" s="351">
        <v>1182009</v>
      </c>
      <c r="D28" s="351">
        <v>1740982</v>
      </c>
      <c r="E28" s="352">
        <v>199920</v>
      </c>
      <c r="F28" s="352">
        <v>103569</v>
      </c>
      <c r="G28" s="352">
        <v>96351</v>
      </c>
      <c r="H28" s="351">
        <v>2723071</v>
      </c>
      <c r="I28" s="351">
        <v>1078440</v>
      </c>
      <c r="J28" s="353">
        <v>1644631</v>
      </c>
    </row>
    <row r="29" spans="1:10" ht="18" customHeight="1" x14ac:dyDescent="0.35">
      <c r="A29" s="350" t="s">
        <v>137</v>
      </c>
      <c r="B29" s="351">
        <v>2880582</v>
      </c>
      <c r="C29" s="351">
        <v>1156767</v>
      </c>
      <c r="D29" s="351">
        <v>1723815</v>
      </c>
      <c r="E29" s="352">
        <v>201209</v>
      </c>
      <c r="F29" s="352">
        <v>103107</v>
      </c>
      <c r="G29" s="352">
        <v>98102</v>
      </c>
      <c r="H29" s="351">
        <v>2679373</v>
      </c>
      <c r="I29" s="351">
        <v>1053660</v>
      </c>
      <c r="J29" s="353">
        <v>1625713</v>
      </c>
    </row>
    <row r="30" spans="1:10" x14ac:dyDescent="0.35">
      <c r="A30" s="350" t="s">
        <v>138</v>
      </c>
      <c r="B30" s="351">
        <v>2883812</v>
      </c>
      <c r="C30" s="351">
        <v>1155424</v>
      </c>
      <c r="D30" s="351">
        <v>1728388</v>
      </c>
      <c r="E30" s="352">
        <v>188605</v>
      </c>
      <c r="F30" s="352">
        <v>97340</v>
      </c>
      <c r="G30" s="352">
        <v>91265</v>
      </c>
      <c r="H30" s="351">
        <v>2695207</v>
      </c>
      <c r="I30" s="351">
        <v>1058084</v>
      </c>
      <c r="J30" s="353">
        <v>1637123</v>
      </c>
    </row>
    <row r="31" spans="1:10" x14ac:dyDescent="0.35">
      <c r="A31" s="350" t="s">
        <v>139</v>
      </c>
      <c r="B31" s="351">
        <v>2924240</v>
      </c>
      <c r="C31" s="351">
        <v>1173239</v>
      </c>
      <c r="D31" s="351">
        <v>1751001</v>
      </c>
      <c r="E31" s="352">
        <v>197486</v>
      </c>
      <c r="F31" s="352">
        <v>100279</v>
      </c>
      <c r="G31" s="352">
        <v>97207</v>
      </c>
      <c r="H31" s="351">
        <v>2726754</v>
      </c>
      <c r="I31" s="351">
        <v>1072960</v>
      </c>
      <c r="J31" s="353">
        <v>1653794</v>
      </c>
    </row>
    <row r="32" spans="1:10" x14ac:dyDescent="0.35">
      <c r="A32" s="350" t="s">
        <v>140</v>
      </c>
      <c r="B32" s="351">
        <v>2941919</v>
      </c>
      <c r="C32" s="351">
        <v>1183033</v>
      </c>
      <c r="D32" s="351">
        <v>1758886</v>
      </c>
      <c r="E32" s="352">
        <v>210273</v>
      </c>
      <c r="F32" s="352">
        <v>108466</v>
      </c>
      <c r="G32" s="352">
        <v>101807</v>
      </c>
      <c r="H32" s="351">
        <v>2731646</v>
      </c>
      <c r="I32" s="351">
        <v>1074567</v>
      </c>
      <c r="J32" s="353">
        <v>1657079</v>
      </c>
    </row>
    <row r="33" spans="1:10" ht="12.6" customHeight="1" x14ac:dyDescent="0.35">
      <c r="A33" s="357" t="s">
        <v>141</v>
      </c>
      <c r="B33" s="351">
        <v>2914892</v>
      </c>
      <c r="C33" s="351">
        <v>1168134</v>
      </c>
      <c r="D33" s="351">
        <v>1746758</v>
      </c>
      <c r="E33" s="352">
        <v>212118</v>
      </c>
      <c r="F33" s="352">
        <v>108592</v>
      </c>
      <c r="G33" s="352">
        <v>103526</v>
      </c>
      <c r="H33" s="351">
        <v>2702774</v>
      </c>
      <c r="I33" s="351">
        <v>1059542</v>
      </c>
      <c r="J33" s="353">
        <v>1643232</v>
      </c>
    </row>
    <row r="34" spans="1:10" ht="18" customHeight="1" x14ac:dyDescent="0.35">
      <c r="A34" s="357" t="s">
        <v>142</v>
      </c>
      <c r="B34" s="351">
        <v>2881380</v>
      </c>
      <c r="C34" s="351">
        <v>1153821</v>
      </c>
      <c r="D34" s="351">
        <v>1727559</v>
      </c>
      <c r="E34" s="352">
        <v>207936</v>
      </c>
      <c r="F34" s="352">
        <v>106209</v>
      </c>
      <c r="G34" s="352">
        <v>101727</v>
      </c>
      <c r="H34" s="351">
        <v>2673444</v>
      </c>
      <c r="I34" s="351">
        <v>1047612</v>
      </c>
      <c r="J34" s="353">
        <v>1625832</v>
      </c>
    </row>
    <row r="35" spans="1:10" x14ac:dyDescent="0.35">
      <c r="A35" s="446" t="s">
        <v>143</v>
      </c>
      <c r="B35" s="447">
        <v>2837653</v>
      </c>
      <c r="C35" s="447">
        <v>1147505</v>
      </c>
      <c r="D35" s="447">
        <v>1690148</v>
      </c>
      <c r="E35" s="448">
        <v>195751</v>
      </c>
      <c r="F35" s="448">
        <v>100702</v>
      </c>
      <c r="G35" s="448">
        <v>95049</v>
      </c>
      <c r="H35" s="447">
        <v>2641902</v>
      </c>
      <c r="I35" s="447">
        <v>1046803</v>
      </c>
      <c r="J35" s="449">
        <v>1595099</v>
      </c>
    </row>
    <row r="36" spans="1:10" ht="6" customHeight="1" x14ac:dyDescent="0.35">
      <c r="A36" s="354">
        <v>0</v>
      </c>
      <c r="B36" s="355">
        <v>0</v>
      </c>
      <c r="C36" s="355">
        <v>0</v>
      </c>
      <c r="D36" s="355">
        <v>0</v>
      </c>
      <c r="E36" s="356">
        <v>0</v>
      </c>
      <c r="F36" s="356">
        <v>0</v>
      </c>
      <c r="G36" s="356">
        <v>0</v>
      </c>
      <c r="H36" s="355">
        <v>0</v>
      </c>
      <c r="I36" s="355">
        <v>0</v>
      </c>
      <c r="J36" s="355">
        <v>0</v>
      </c>
    </row>
    <row r="37" spans="1:10" x14ac:dyDescent="0.35">
      <c r="A37" s="346" t="s">
        <v>144</v>
      </c>
      <c r="B37" s="347">
        <v>2908397</v>
      </c>
      <c r="C37" s="347">
        <v>1168312</v>
      </c>
      <c r="D37" s="347">
        <v>1740085</v>
      </c>
      <c r="E37" s="348">
        <v>203504</v>
      </c>
      <c r="F37" s="348">
        <v>104955</v>
      </c>
      <c r="G37" s="348">
        <v>98549</v>
      </c>
      <c r="H37" s="347">
        <v>2704893</v>
      </c>
      <c r="I37" s="347">
        <v>1063357</v>
      </c>
      <c r="J37" s="349">
        <v>1641536</v>
      </c>
    </row>
    <row r="38" spans="1:10" x14ac:dyDescent="0.35">
      <c r="A38" s="350" t="s">
        <v>145</v>
      </c>
      <c r="B38" s="351">
        <v>2911015</v>
      </c>
      <c r="C38" s="351">
        <v>1166795</v>
      </c>
      <c r="D38" s="351">
        <v>1744220</v>
      </c>
      <c r="E38" s="352">
        <v>215366</v>
      </c>
      <c r="F38" s="352">
        <v>110556</v>
      </c>
      <c r="G38" s="352">
        <v>104810</v>
      </c>
      <c r="H38" s="351">
        <v>2695649</v>
      </c>
      <c r="I38" s="351">
        <v>1056239</v>
      </c>
      <c r="J38" s="353">
        <v>1639410</v>
      </c>
    </row>
    <row r="39" spans="1:10" x14ac:dyDescent="0.35">
      <c r="A39" s="350" t="s">
        <v>146</v>
      </c>
      <c r="B39" s="351">
        <v>2862260</v>
      </c>
      <c r="C39" s="351">
        <v>1143937</v>
      </c>
      <c r="D39" s="351">
        <v>1718323</v>
      </c>
      <c r="E39" s="352">
        <v>215099</v>
      </c>
      <c r="F39" s="352">
        <v>110766</v>
      </c>
      <c r="G39" s="352">
        <v>104333</v>
      </c>
      <c r="H39" s="351">
        <v>2647161</v>
      </c>
      <c r="I39" s="351">
        <v>1033171</v>
      </c>
      <c r="J39" s="353">
        <v>1613990</v>
      </c>
    </row>
    <row r="40" spans="1:10" x14ac:dyDescent="0.35">
      <c r="A40" s="357" t="s">
        <v>147</v>
      </c>
      <c r="B40" s="351">
        <v>2788370</v>
      </c>
      <c r="C40" s="351">
        <v>1108803</v>
      </c>
      <c r="D40" s="351">
        <v>1679567</v>
      </c>
      <c r="E40" s="352">
        <v>195251</v>
      </c>
      <c r="F40" s="352">
        <v>101731</v>
      </c>
      <c r="G40" s="352">
        <v>93520</v>
      </c>
      <c r="H40" s="351">
        <v>2593119</v>
      </c>
      <c r="I40" s="351">
        <v>1007072</v>
      </c>
      <c r="J40" s="353">
        <v>1586047</v>
      </c>
    </row>
    <row r="41" spans="1:10" x14ac:dyDescent="0.35">
      <c r="A41" s="357" t="s">
        <v>148</v>
      </c>
      <c r="B41" s="351">
        <v>2739110</v>
      </c>
      <c r="C41" s="351">
        <v>1084083</v>
      </c>
      <c r="D41" s="351">
        <v>1655027</v>
      </c>
      <c r="E41" s="352">
        <v>188043</v>
      </c>
      <c r="F41" s="352">
        <v>97503</v>
      </c>
      <c r="G41" s="352">
        <v>90540</v>
      </c>
      <c r="H41" s="351">
        <v>2551067</v>
      </c>
      <c r="I41" s="351">
        <v>986580</v>
      </c>
      <c r="J41" s="353">
        <v>1564487</v>
      </c>
    </row>
    <row r="42" spans="1:10" x14ac:dyDescent="0.35">
      <c r="A42" s="350" t="s">
        <v>149</v>
      </c>
      <c r="B42" s="351">
        <v>2688842</v>
      </c>
      <c r="C42" s="351">
        <v>1064525</v>
      </c>
      <c r="D42" s="351">
        <v>1624317</v>
      </c>
      <c r="E42" s="352">
        <v>184491</v>
      </c>
      <c r="F42" s="352">
        <v>96331</v>
      </c>
      <c r="G42" s="352">
        <v>88160</v>
      </c>
      <c r="H42" s="351">
        <v>2504351</v>
      </c>
      <c r="I42" s="351">
        <v>968194</v>
      </c>
      <c r="J42" s="353">
        <v>1536157</v>
      </c>
    </row>
    <row r="43" spans="1:10" x14ac:dyDescent="0.35">
      <c r="A43" s="357" t="s">
        <v>150</v>
      </c>
      <c r="B43" s="351">
        <v>2677874</v>
      </c>
      <c r="C43" s="351">
        <v>1059390</v>
      </c>
      <c r="D43" s="351">
        <v>1618484</v>
      </c>
      <c r="E43" s="352">
        <v>184038</v>
      </c>
      <c r="F43" s="352">
        <v>95092</v>
      </c>
      <c r="G43" s="352">
        <v>88946</v>
      </c>
      <c r="H43" s="351">
        <v>2493836</v>
      </c>
      <c r="I43" s="351">
        <v>964298</v>
      </c>
      <c r="J43" s="353">
        <v>1529538</v>
      </c>
    </row>
    <row r="44" spans="1:10" ht="18" customHeight="1" x14ac:dyDescent="0.35">
      <c r="A44" s="357" t="s">
        <v>151</v>
      </c>
      <c r="B44" s="351">
        <v>2702700</v>
      </c>
      <c r="C44" s="351">
        <v>1073259</v>
      </c>
      <c r="D44" s="351">
        <v>1629441</v>
      </c>
      <c r="E44" s="352">
        <v>187957</v>
      </c>
      <c r="F44" s="352">
        <v>96719</v>
      </c>
      <c r="G44" s="352">
        <v>91238</v>
      </c>
      <c r="H44" s="351">
        <v>2514743</v>
      </c>
      <c r="I44" s="351">
        <v>976540</v>
      </c>
      <c r="J44" s="353">
        <v>1538203</v>
      </c>
    </row>
    <row r="45" spans="1:10" x14ac:dyDescent="0.35">
      <c r="A45" s="357" t="s">
        <v>152</v>
      </c>
      <c r="B45" s="351">
        <v>2722468</v>
      </c>
      <c r="C45" s="351">
        <v>1081605</v>
      </c>
      <c r="D45" s="351">
        <v>1640863</v>
      </c>
      <c r="E45" s="352">
        <v>205000</v>
      </c>
      <c r="F45" s="352">
        <v>105262</v>
      </c>
      <c r="G45" s="352">
        <v>99738</v>
      </c>
      <c r="H45" s="351">
        <v>2517468</v>
      </c>
      <c r="I45" s="351">
        <v>976343</v>
      </c>
      <c r="J45" s="353">
        <v>1541125</v>
      </c>
    </row>
    <row r="46" spans="1:10" x14ac:dyDescent="0.35">
      <c r="A46" s="357" t="s">
        <v>153</v>
      </c>
      <c r="B46" s="351">
        <v>2759404</v>
      </c>
      <c r="C46" s="351">
        <v>1098349</v>
      </c>
      <c r="D46" s="351">
        <v>1661055</v>
      </c>
      <c r="E46" s="352">
        <v>211567</v>
      </c>
      <c r="F46" s="352">
        <v>109205</v>
      </c>
      <c r="G46" s="352">
        <v>102362</v>
      </c>
      <c r="H46" s="351">
        <v>2547837</v>
      </c>
      <c r="I46" s="351">
        <v>989144</v>
      </c>
      <c r="J46" s="353">
        <v>1558693</v>
      </c>
    </row>
    <row r="47" spans="1:10" x14ac:dyDescent="0.35">
      <c r="A47" s="357" t="s">
        <v>154</v>
      </c>
      <c r="B47" s="351">
        <v>2734831</v>
      </c>
      <c r="C47" s="351">
        <v>1089738</v>
      </c>
      <c r="D47" s="351">
        <v>1645093</v>
      </c>
      <c r="E47" s="352">
        <v>205979</v>
      </c>
      <c r="F47" s="352">
        <v>106416</v>
      </c>
      <c r="G47" s="352">
        <v>99563</v>
      </c>
      <c r="H47" s="351">
        <v>2528852</v>
      </c>
      <c r="I47" s="351">
        <v>983322</v>
      </c>
      <c r="J47" s="353">
        <v>1545530</v>
      </c>
    </row>
    <row r="48" spans="1:10" x14ac:dyDescent="0.35">
      <c r="A48" s="446" t="s">
        <v>155</v>
      </c>
      <c r="B48" s="447">
        <v>2707456</v>
      </c>
      <c r="C48" s="447">
        <v>1090483</v>
      </c>
      <c r="D48" s="447">
        <v>1616973</v>
      </c>
      <c r="E48" s="448">
        <v>193965</v>
      </c>
      <c r="F48" s="448">
        <v>101060</v>
      </c>
      <c r="G48" s="448">
        <v>92905</v>
      </c>
      <c r="H48" s="447">
        <v>2513491</v>
      </c>
      <c r="I48" s="447">
        <v>989423</v>
      </c>
      <c r="J48" s="449">
        <v>1524068</v>
      </c>
    </row>
    <row r="49" spans="1:10" ht="6" customHeight="1" x14ac:dyDescent="0.35">
      <c r="A49" s="354">
        <v>0</v>
      </c>
      <c r="B49" s="355">
        <v>0</v>
      </c>
      <c r="C49" s="355">
        <v>0</v>
      </c>
      <c r="D49" s="355">
        <v>0</v>
      </c>
      <c r="E49" s="356">
        <v>0</v>
      </c>
      <c r="F49" s="356">
        <v>0</v>
      </c>
      <c r="G49" s="356">
        <v>0</v>
      </c>
      <c r="H49" s="355">
        <v>0</v>
      </c>
      <c r="I49" s="355">
        <v>0</v>
      </c>
      <c r="J49" s="355">
        <v>0</v>
      </c>
    </row>
    <row r="50" spans="1:10" x14ac:dyDescent="0.35">
      <c r="A50" s="424" t="s">
        <v>156</v>
      </c>
      <c r="B50" s="347">
        <v>2767860</v>
      </c>
      <c r="C50" s="347">
        <v>1108983</v>
      </c>
      <c r="D50" s="347">
        <v>1658877</v>
      </c>
      <c r="E50" s="348">
        <v>201154</v>
      </c>
      <c r="F50" s="348">
        <v>104223</v>
      </c>
      <c r="G50" s="348">
        <v>96931</v>
      </c>
      <c r="H50" s="347">
        <v>2566706</v>
      </c>
      <c r="I50" s="347">
        <v>1004760</v>
      </c>
      <c r="J50" s="349">
        <v>1561946</v>
      </c>
    </row>
    <row r="51" spans="1:10" x14ac:dyDescent="0.35">
      <c r="A51" s="357" t="s">
        <v>157</v>
      </c>
      <c r="B51" s="351">
        <v>2760408</v>
      </c>
      <c r="C51" s="351">
        <v>1104842</v>
      </c>
      <c r="D51" s="351">
        <v>1655566</v>
      </c>
      <c r="E51" s="352">
        <v>207755</v>
      </c>
      <c r="F51" s="352">
        <v>107580</v>
      </c>
      <c r="G51" s="352">
        <v>100175</v>
      </c>
      <c r="H51" s="351">
        <v>2552653</v>
      </c>
      <c r="I51" s="351">
        <v>997262</v>
      </c>
      <c r="J51" s="353">
        <v>1555391</v>
      </c>
    </row>
    <row r="52" spans="1:10" x14ac:dyDescent="0.35">
      <c r="A52" s="357" t="s">
        <v>158</v>
      </c>
      <c r="B52" s="351">
        <v>2727003</v>
      </c>
      <c r="C52" s="351">
        <v>1094446</v>
      </c>
      <c r="D52" s="351">
        <v>1632557</v>
      </c>
      <c r="E52" s="352">
        <v>205007</v>
      </c>
      <c r="F52" s="352">
        <v>106458</v>
      </c>
      <c r="G52" s="352">
        <v>98549</v>
      </c>
      <c r="H52" s="351">
        <v>2521996</v>
      </c>
      <c r="I52" s="351">
        <v>987988</v>
      </c>
      <c r="J52" s="353">
        <v>1534008</v>
      </c>
    </row>
    <row r="53" spans="1:10" x14ac:dyDescent="0.35">
      <c r="A53" s="357" t="s">
        <v>159</v>
      </c>
      <c r="B53" s="351">
        <v>2666500</v>
      </c>
      <c r="C53" s="351">
        <v>1063662</v>
      </c>
      <c r="D53" s="351">
        <v>1602838</v>
      </c>
      <c r="E53" s="352">
        <v>188082</v>
      </c>
      <c r="F53" s="352">
        <v>98522</v>
      </c>
      <c r="G53" s="352">
        <v>89560</v>
      </c>
      <c r="H53" s="351">
        <v>2478418</v>
      </c>
      <c r="I53" s="351">
        <v>965140</v>
      </c>
      <c r="J53" s="353">
        <v>1513278</v>
      </c>
    </row>
    <row r="54" spans="1:10" x14ac:dyDescent="0.35">
      <c r="A54" s="357" t="s">
        <v>160</v>
      </c>
      <c r="B54" s="351">
        <v>2607850</v>
      </c>
      <c r="C54" s="351">
        <v>1036966</v>
      </c>
      <c r="D54" s="351">
        <v>1570884</v>
      </c>
      <c r="E54" s="352">
        <v>179075</v>
      </c>
      <c r="F54" s="352">
        <v>93857</v>
      </c>
      <c r="G54" s="352">
        <v>85218</v>
      </c>
      <c r="H54" s="351">
        <v>2428775</v>
      </c>
      <c r="I54" s="351">
        <v>943109</v>
      </c>
      <c r="J54" s="353">
        <v>1485666</v>
      </c>
    </row>
    <row r="55" spans="1:10" x14ac:dyDescent="0.35">
      <c r="A55" s="357" t="s">
        <v>161</v>
      </c>
      <c r="B55" s="351">
        <v>2561067</v>
      </c>
      <c r="C55" s="351">
        <v>1014863</v>
      </c>
      <c r="D55" s="351">
        <v>1546204</v>
      </c>
      <c r="E55" s="352">
        <v>175136</v>
      </c>
      <c r="F55" s="352">
        <v>91590</v>
      </c>
      <c r="G55" s="352">
        <v>83546</v>
      </c>
      <c r="H55" s="351">
        <v>2385931</v>
      </c>
      <c r="I55" s="351">
        <v>923273</v>
      </c>
      <c r="J55" s="353">
        <v>1462658</v>
      </c>
    </row>
    <row r="56" spans="1:10" x14ac:dyDescent="0.35">
      <c r="A56" s="357" t="s">
        <v>162</v>
      </c>
      <c r="B56" s="351">
        <v>2550237</v>
      </c>
      <c r="C56" s="351">
        <v>1010492</v>
      </c>
      <c r="D56" s="351">
        <v>1539745</v>
      </c>
      <c r="E56" s="352">
        <v>174926</v>
      </c>
      <c r="F56" s="352">
        <v>90617</v>
      </c>
      <c r="G56" s="352">
        <v>84309</v>
      </c>
      <c r="H56" s="351">
        <v>2375311</v>
      </c>
      <c r="I56" s="351">
        <v>919875</v>
      </c>
      <c r="J56" s="353">
        <v>1455436</v>
      </c>
    </row>
    <row r="57" spans="1:10" x14ac:dyDescent="0.35">
      <c r="A57" s="357" t="s">
        <v>163</v>
      </c>
      <c r="B57" s="351">
        <v>2572121</v>
      </c>
      <c r="C57" s="351">
        <v>1021463</v>
      </c>
      <c r="D57" s="351">
        <v>1550658</v>
      </c>
      <c r="E57" s="352">
        <v>177112</v>
      </c>
      <c r="F57" s="352">
        <v>91331</v>
      </c>
      <c r="G57" s="352">
        <v>85781</v>
      </c>
      <c r="H57" s="351">
        <v>2395009</v>
      </c>
      <c r="I57" s="351">
        <v>930132</v>
      </c>
      <c r="J57" s="353">
        <v>1464877</v>
      </c>
    </row>
    <row r="58" spans="1:10" x14ac:dyDescent="0.35">
      <c r="A58" s="357" t="s">
        <v>164</v>
      </c>
      <c r="B58" s="351">
        <v>2575285</v>
      </c>
      <c r="C58" s="351">
        <v>1021547</v>
      </c>
      <c r="D58" s="351">
        <v>1553738</v>
      </c>
      <c r="E58" s="352">
        <v>192139</v>
      </c>
      <c r="F58" s="352">
        <v>99267</v>
      </c>
      <c r="G58" s="352">
        <v>92872</v>
      </c>
      <c r="H58" s="351">
        <v>2383146</v>
      </c>
      <c r="I58" s="351">
        <v>922280</v>
      </c>
      <c r="J58" s="353">
        <v>1460866</v>
      </c>
    </row>
    <row r="59" spans="1:10" x14ac:dyDescent="0.35">
      <c r="A59" s="357" t="s">
        <v>165</v>
      </c>
      <c r="B59" s="351">
        <v>2602054</v>
      </c>
      <c r="C59" s="351">
        <v>1034443</v>
      </c>
      <c r="D59" s="351">
        <v>1567611</v>
      </c>
      <c r="E59" s="352">
        <v>200500</v>
      </c>
      <c r="F59" s="352">
        <v>103944</v>
      </c>
      <c r="G59" s="352">
        <v>96556</v>
      </c>
      <c r="H59" s="351">
        <v>2401554</v>
      </c>
      <c r="I59" s="351">
        <v>930499</v>
      </c>
      <c r="J59" s="353">
        <v>1471055</v>
      </c>
    </row>
    <row r="60" spans="1:10" x14ac:dyDescent="0.35">
      <c r="A60" s="357" t="s">
        <v>166</v>
      </c>
      <c r="B60" s="351">
        <v>2586018</v>
      </c>
      <c r="C60" s="351">
        <v>1029218</v>
      </c>
      <c r="D60" s="351">
        <v>1556800</v>
      </c>
      <c r="E60" s="352">
        <v>196704</v>
      </c>
      <c r="F60" s="352">
        <v>102386</v>
      </c>
      <c r="G60" s="352">
        <v>94318</v>
      </c>
      <c r="H60" s="351">
        <v>2389314</v>
      </c>
      <c r="I60" s="351">
        <v>926832</v>
      </c>
      <c r="J60" s="353">
        <v>1462482</v>
      </c>
    </row>
    <row r="61" spans="1:10" x14ac:dyDescent="0.35">
      <c r="A61" s="446" t="s">
        <v>167</v>
      </c>
      <c r="B61" s="447">
        <v>2560718</v>
      </c>
      <c r="C61" s="447">
        <v>1029156</v>
      </c>
      <c r="D61" s="447">
        <v>1531562</v>
      </c>
      <c r="E61" s="448">
        <v>185801</v>
      </c>
      <c r="F61" s="448">
        <v>97582</v>
      </c>
      <c r="G61" s="448">
        <v>88219</v>
      </c>
      <c r="H61" s="447">
        <v>2374917</v>
      </c>
      <c r="I61" s="447">
        <v>931574</v>
      </c>
      <c r="J61" s="449">
        <v>1443343</v>
      </c>
    </row>
    <row r="62" spans="1:10" ht="6" customHeight="1" x14ac:dyDescent="0.35">
      <c r="A62" s="354">
        <v>0</v>
      </c>
      <c r="B62" s="355">
        <v>0</v>
      </c>
      <c r="C62" s="355">
        <v>0</v>
      </c>
      <c r="D62" s="355">
        <v>0</v>
      </c>
      <c r="E62" s="356">
        <v>0</v>
      </c>
      <c r="F62" s="356">
        <v>0</v>
      </c>
      <c r="G62" s="356">
        <v>0</v>
      </c>
      <c r="H62" s="355">
        <v>0</v>
      </c>
      <c r="I62" s="355">
        <v>0</v>
      </c>
      <c r="J62" s="355">
        <v>0</v>
      </c>
    </row>
    <row r="63" spans="1:10" x14ac:dyDescent="0.35">
      <c r="A63" s="424" t="s">
        <v>180</v>
      </c>
      <c r="B63" s="347">
        <v>2599443</v>
      </c>
      <c r="C63" s="347">
        <v>1036012</v>
      </c>
      <c r="D63" s="347">
        <v>1563431</v>
      </c>
      <c r="E63" s="348">
        <v>188364</v>
      </c>
      <c r="F63" s="348">
        <v>98273</v>
      </c>
      <c r="G63" s="348">
        <v>90091</v>
      </c>
      <c r="H63" s="347">
        <v>2411079</v>
      </c>
      <c r="I63" s="347">
        <v>937739</v>
      </c>
      <c r="J63" s="349">
        <v>1473340</v>
      </c>
    </row>
    <row r="64" spans="1:10" x14ac:dyDescent="0.35">
      <c r="A64" s="357" t="s">
        <v>181</v>
      </c>
      <c r="B64" s="351">
        <v>2593449</v>
      </c>
      <c r="C64" s="351">
        <v>1030495</v>
      </c>
      <c r="D64" s="351">
        <v>1562954</v>
      </c>
      <c r="E64" s="352">
        <v>194886</v>
      </c>
      <c r="F64" s="352">
        <v>101351</v>
      </c>
      <c r="G64" s="352">
        <v>93535</v>
      </c>
      <c r="H64" s="351">
        <v>2398563</v>
      </c>
      <c r="I64" s="351">
        <v>929144</v>
      </c>
      <c r="J64" s="353">
        <v>1469419</v>
      </c>
    </row>
    <row r="65" spans="1:10" x14ac:dyDescent="0.35">
      <c r="A65" s="357" t="s">
        <v>182</v>
      </c>
      <c r="B65" s="351">
        <v>2580138</v>
      </c>
      <c r="C65" s="351">
        <v>1026360</v>
      </c>
      <c r="D65" s="351">
        <v>1553778</v>
      </c>
      <c r="E65" s="352">
        <v>197524</v>
      </c>
      <c r="F65" s="352">
        <v>103119</v>
      </c>
      <c r="G65" s="352">
        <v>94405</v>
      </c>
      <c r="H65" s="351">
        <v>2382614</v>
      </c>
      <c r="I65" s="351">
        <v>923241</v>
      </c>
      <c r="J65" s="353">
        <v>1459373</v>
      </c>
    </row>
    <row r="66" spans="1:10" x14ac:dyDescent="0.35">
      <c r="A66" s="357" t="s">
        <v>183</v>
      </c>
      <c r="B66" s="351">
        <v>2512718</v>
      </c>
      <c r="C66" s="351">
        <v>997231</v>
      </c>
      <c r="D66" s="351">
        <v>1515487</v>
      </c>
      <c r="E66" s="352">
        <v>177429</v>
      </c>
      <c r="F66" s="352">
        <v>93984</v>
      </c>
      <c r="G66" s="352">
        <v>83445</v>
      </c>
      <c r="H66" s="351">
        <v>2335289</v>
      </c>
      <c r="I66" s="351">
        <v>903247</v>
      </c>
      <c r="J66" s="353">
        <v>1432042</v>
      </c>
    </row>
    <row r="67" spans="1:10" x14ac:dyDescent="0.35">
      <c r="A67" s="357" t="s">
        <v>184</v>
      </c>
      <c r="B67" s="351">
        <v>0</v>
      </c>
      <c r="C67" s="351">
        <v>0</v>
      </c>
      <c r="D67" s="351">
        <v>0</v>
      </c>
      <c r="E67" s="352">
        <v>0</v>
      </c>
      <c r="F67" s="352">
        <v>0</v>
      </c>
      <c r="G67" s="352">
        <v>0</v>
      </c>
      <c r="H67" s="351">
        <v>0</v>
      </c>
      <c r="I67" s="351">
        <v>0</v>
      </c>
      <c r="J67" s="353">
        <v>0</v>
      </c>
    </row>
    <row r="68" spans="1:10" x14ac:dyDescent="0.35">
      <c r="A68" s="357" t="s">
        <v>185</v>
      </c>
      <c r="B68" s="351">
        <v>0</v>
      </c>
      <c r="C68" s="351">
        <v>0</v>
      </c>
      <c r="D68" s="351">
        <v>0</v>
      </c>
      <c r="E68" s="352">
        <v>0</v>
      </c>
      <c r="F68" s="352">
        <v>0</v>
      </c>
      <c r="G68" s="352">
        <v>0</v>
      </c>
      <c r="H68" s="351">
        <v>0</v>
      </c>
      <c r="I68" s="351">
        <v>0</v>
      </c>
      <c r="J68" s="353">
        <v>0</v>
      </c>
    </row>
    <row r="69" spans="1:10" x14ac:dyDescent="0.35">
      <c r="A69" s="357" t="s">
        <v>186</v>
      </c>
      <c r="B69" s="351">
        <v>0</v>
      </c>
      <c r="C69" s="351">
        <v>0</v>
      </c>
      <c r="D69" s="351">
        <v>0</v>
      </c>
      <c r="E69" s="352">
        <v>0</v>
      </c>
      <c r="F69" s="352">
        <v>0</v>
      </c>
      <c r="G69" s="352">
        <v>0</v>
      </c>
      <c r="H69" s="351">
        <v>0</v>
      </c>
      <c r="I69" s="351">
        <v>0</v>
      </c>
      <c r="J69" s="353">
        <v>0</v>
      </c>
    </row>
    <row r="70" spans="1:10" x14ac:dyDescent="0.35">
      <c r="A70" s="357" t="s">
        <v>187</v>
      </c>
      <c r="B70" s="351">
        <v>0</v>
      </c>
      <c r="C70" s="351">
        <v>0</v>
      </c>
      <c r="D70" s="351">
        <v>0</v>
      </c>
      <c r="E70" s="352">
        <v>0</v>
      </c>
      <c r="F70" s="352">
        <v>0</v>
      </c>
      <c r="G70" s="352">
        <v>0</v>
      </c>
      <c r="H70" s="351">
        <v>0</v>
      </c>
      <c r="I70" s="351">
        <v>0</v>
      </c>
      <c r="J70" s="353">
        <v>0</v>
      </c>
    </row>
    <row r="71" spans="1:10" x14ac:dyDescent="0.35">
      <c r="A71" s="357" t="s">
        <v>188</v>
      </c>
      <c r="B71" s="351">
        <v>0</v>
      </c>
      <c r="C71" s="351">
        <v>0</v>
      </c>
      <c r="D71" s="351">
        <v>0</v>
      </c>
      <c r="E71" s="352">
        <v>0</v>
      </c>
      <c r="F71" s="352">
        <v>0</v>
      </c>
      <c r="G71" s="352">
        <v>0</v>
      </c>
      <c r="H71" s="351">
        <v>0</v>
      </c>
      <c r="I71" s="351">
        <v>0</v>
      </c>
      <c r="J71" s="353">
        <v>0</v>
      </c>
    </row>
    <row r="72" spans="1:10" x14ac:dyDescent="0.35">
      <c r="A72" s="357" t="s">
        <v>189</v>
      </c>
      <c r="B72" s="351">
        <v>0</v>
      </c>
      <c r="C72" s="351">
        <v>0</v>
      </c>
      <c r="D72" s="351">
        <v>0</v>
      </c>
      <c r="E72" s="352">
        <v>0</v>
      </c>
      <c r="F72" s="352">
        <v>0</v>
      </c>
      <c r="G72" s="352">
        <v>0</v>
      </c>
      <c r="H72" s="351">
        <v>0</v>
      </c>
      <c r="I72" s="351">
        <v>0</v>
      </c>
      <c r="J72" s="353">
        <v>0</v>
      </c>
    </row>
    <row r="73" spans="1:10" x14ac:dyDescent="0.35">
      <c r="A73" s="357" t="s">
        <v>190</v>
      </c>
      <c r="B73" s="351">
        <v>0</v>
      </c>
      <c r="C73" s="351">
        <v>0</v>
      </c>
      <c r="D73" s="351">
        <v>0</v>
      </c>
      <c r="E73" s="352">
        <v>0</v>
      </c>
      <c r="F73" s="352">
        <v>0</v>
      </c>
      <c r="G73" s="352">
        <v>0</v>
      </c>
      <c r="H73" s="351">
        <v>0</v>
      </c>
      <c r="I73" s="351">
        <v>0</v>
      </c>
      <c r="J73" s="353">
        <v>0</v>
      </c>
    </row>
    <row r="74" spans="1:10" x14ac:dyDescent="0.35">
      <c r="A74" s="446" t="s">
        <v>191</v>
      </c>
      <c r="B74" s="447">
        <v>0</v>
      </c>
      <c r="C74" s="447">
        <v>0</v>
      </c>
      <c r="D74" s="447">
        <v>0</v>
      </c>
      <c r="E74" s="448">
        <v>0</v>
      </c>
      <c r="F74" s="448">
        <v>0</v>
      </c>
      <c r="G74" s="448">
        <v>0</v>
      </c>
      <c r="H74" s="447">
        <v>0</v>
      </c>
      <c r="I74" s="447">
        <v>0</v>
      </c>
      <c r="J74" s="449">
        <v>0</v>
      </c>
    </row>
    <row r="75" spans="1:10" x14ac:dyDescent="0.35">
      <c r="A75" s="343"/>
      <c r="B75" s="344"/>
      <c r="C75" s="344"/>
      <c r="D75" s="344"/>
      <c r="E75" s="345"/>
      <c r="F75" s="345"/>
      <c r="G75" s="345"/>
      <c r="H75" s="344"/>
      <c r="I75" s="344"/>
      <c r="J75" s="344"/>
    </row>
    <row r="76" spans="1:10" x14ac:dyDescent="0.35">
      <c r="A76" s="246"/>
      <c r="B76" s="341"/>
      <c r="C76" s="341"/>
      <c r="D76" s="341"/>
      <c r="E76" s="341"/>
      <c r="F76" s="341"/>
      <c r="G76" s="341"/>
      <c r="H76" s="341"/>
      <c r="I76" s="341"/>
      <c r="J76" s="341"/>
    </row>
    <row r="77" spans="1:10" x14ac:dyDescent="0.35">
      <c r="A77" s="358"/>
      <c r="B77" s="341"/>
      <c r="C77" s="341"/>
      <c r="D77" s="341"/>
      <c r="E77" s="341"/>
      <c r="F77" s="341"/>
      <c r="G77" s="341"/>
      <c r="H77" s="341"/>
      <c r="I77" s="341"/>
      <c r="J77" s="341"/>
    </row>
    <row r="78" spans="1:10" x14ac:dyDescent="0.35">
      <c r="A78" s="359"/>
    </row>
    <row r="79" spans="1:10" x14ac:dyDescent="0.35">
      <c r="A79" s="359"/>
    </row>
    <row r="80" spans="1:10" x14ac:dyDescent="0.35">
      <c r="A80" s="359"/>
    </row>
    <row r="81" spans="1:1" x14ac:dyDescent="0.35">
      <c r="A81" s="359"/>
    </row>
    <row r="82" spans="1:1" x14ac:dyDescent="0.35">
      <c r="A82" s="359"/>
    </row>
    <row r="83" spans="1:1" x14ac:dyDescent="0.35">
      <c r="A83" s="359"/>
    </row>
    <row r="84" spans="1:1" x14ac:dyDescent="0.35">
      <c r="A84" s="359"/>
    </row>
    <row r="85" spans="1:1" x14ac:dyDescent="0.35">
      <c r="A85" s="359"/>
    </row>
    <row r="86" spans="1:1" x14ac:dyDescent="0.35">
      <c r="A86" s="359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5" orientation="portrait" r:id="rId1"/>
  <headerFooter alignWithMargins="0"/>
  <rowBreaks count="1" manualBreakCount="1">
    <brk id="61" max="16383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12"/>
  <sheetViews>
    <sheetView showGridLines="0" showZero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4.4" x14ac:dyDescent="0.35"/>
  <cols>
    <col min="1" max="1" width="17.33203125" style="360" customWidth="1"/>
    <col min="2" max="10" width="9.6640625" style="342" customWidth="1"/>
    <col min="11" max="16384" width="11.44140625" style="342"/>
  </cols>
  <sheetData>
    <row r="1" spans="1:10" x14ac:dyDescent="0.35">
      <c r="A1" s="430"/>
      <c r="B1" s="431"/>
      <c r="C1" s="431"/>
      <c r="D1" s="431"/>
      <c r="E1" s="431"/>
      <c r="F1" s="431"/>
      <c r="G1" s="431"/>
      <c r="H1" s="431"/>
      <c r="I1" s="431"/>
      <c r="J1" s="431"/>
    </row>
    <row r="2" spans="1:10" x14ac:dyDescent="0.35">
      <c r="A2" s="430"/>
      <c r="B2" s="431"/>
      <c r="C2" s="431"/>
      <c r="D2" s="431"/>
      <c r="E2" s="431"/>
      <c r="F2" s="431"/>
      <c r="G2" s="431"/>
      <c r="H2" s="431"/>
      <c r="I2" s="431"/>
      <c r="J2" s="431"/>
    </row>
    <row r="3" spans="1:10" x14ac:dyDescent="0.35">
      <c r="A3" s="432"/>
      <c r="B3" s="433"/>
      <c r="C3" s="433"/>
      <c r="D3" s="433"/>
      <c r="E3" s="433"/>
      <c r="F3" s="433"/>
      <c r="G3" s="433"/>
      <c r="H3" s="433"/>
      <c r="I3" s="433"/>
      <c r="J3" s="433"/>
    </row>
    <row r="4" spans="1:10" x14ac:dyDescent="0.35">
      <c r="A4" s="432"/>
      <c r="B4" s="433"/>
      <c r="C4" s="433"/>
      <c r="D4" s="433"/>
      <c r="E4" s="433"/>
      <c r="F4" s="433"/>
      <c r="G4" s="433"/>
      <c r="H4" s="433"/>
      <c r="I4" s="433"/>
      <c r="J4" s="433"/>
    </row>
    <row r="5" spans="1:10" ht="18" x14ac:dyDescent="0.35">
      <c r="A5" s="434" t="s">
        <v>168</v>
      </c>
      <c r="B5" s="450"/>
      <c r="C5" s="434"/>
      <c r="D5" s="434"/>
      <c r="E5" s="434"/>
      <c r="F5" s="434"/>
      <c r="G5" s="434"/>
      <c r="H5" s="434"/>
      <c r="I5" s="434"/>
      <c r="J5" s="434"/>
    </row>
    <row r="6" spans="1:10" ht="19.95" customHeight="1" x14ac:dyDescent="0.35">
      <c r="A6" s="434" t="s">
        <v>117</v>
      </c>
      <c r="B6" s="434"/>
      <c r="C6" s="434"/>
      <c r="D6" s="434"/>
      <c r="E6" s="434"/>
      <c r="F6" s="434"/>
      <c r="G6" s="434"/>
      <c r="H6" s="434"/>
      <c r="I6" s="434"/>
      <c r="J6" s="434"/>
    </row>
    <row r="7" spans="1:10" ht="22.05" customHeight="1" x14ac:dyDescent="0.35">
      <c r="A7" s="432"/>
      <c r="B7" s="433"/>
      <c r="C7" s="433"/>
      <c r="D7" s="433"/>
      <c r="E7" s="433"/>
      <c r="F7" s="433"/>
      <c r="G7" s="433"/>
      <c r="H7" s="433"/>
      <c r="I7" s="433"/>
      <c r="J7" s="433"/>
    </row>
    <row r="8" spans="1:10" ht="22.05" customHeight="1" x14ac:dyDescent="0.35">
      <c r="A8" s="436"/>
      <c r="B8" s="437"/>
      <c r="C8" s="438" t="s">
        <v>32</v>
      </c>
      <c r="D8" s="439"/>
      <c r="E8" s="437"/>
      <c r="F8" s="440" t="s">
        <v>118</v>
      </c>
      <c r="G8" s="439"/>
      <c r="H8" s="437"/>
      <c r="I8" s="438" t="s">
        <v>27</v>
      </c>
      <c r="J8" s="441"/>
    </row>
    <row r="9" spans="1:10" ht="15.75" customHeight="1" x14ac:dyDescent="0.35">
      <c r="A9" s="442"/>
      <c r="B9" s="443" t="s">
        <v>119</v>
      </c>
      <c r="C9" s="443" t="s">
        <v>10</v>
      </c>
      <c r="D9" s="443" t="s">
        <v>11</v>
      </c>
      <c r="E9" s="443" t="s">
        <v>35</v>
      </c>
      <c r="F9" s="443" t="s">
        <v>10</v>
      </c>
      <c r="G9" s="443" t="s">
        <v>11</v>
      </c>
      <c r="H9" s="443" t="s">
        <v>35</v>
      </c>
      <c r="I9" s="443" t="s">
        <v>10</v>
      </c>
      <c r="J9" s="440" t="s">
        <v>11</v>
      </c>
    </row>
    <row r="10" spans="1:10" ht="6" customHeight="1" x14ac:dyDescent="0.35">
      <c r="A10" s="444"/>
      <c r="B10" s="445"/>
      <c r="C10" s="445"/>
      <c r="D10" s="445"/>
      <c r="E10" s="445"/>
      <c r="F10" s="445"/>
      <c r="G10" s="445"/>
      <c r="H10" s="445"/>
      <c r="I10" s="445"/>
      <c r="J10" s="445"/>
    </row>
    <row r="11" spans="1:10" x14ac:dyDescent="0.35">
      <c r="A11" s="346" t="s">
        <v>120</v>
      </c>
      <c r="B11" s="361">
        <v>21.835651456903555</v>
      </c>
      <c r="C11" s="361">
        <v>24.613332547274094</v>
      </c>
      <c r="D11" s="361">
        <v>19.848561290081097</v>
      </c>
      <c r="E11" s="362">
        <v>40.466881686595343</v>
      </c>
      <c r="F11" s="362">
        <v>40.694968913300528</v>
      </c>
      <c r="G11" s="362">
        <v>40.224107831594331</v>
      </c>
      <c r="H11" s="361">
        <v>20.256513090188637</v>
      </c>
      <c r="I11" s="361">
        <v>22.89372254556875</v>
      </c>
      <c r="J11" s="363">
        <v>18.433820934331163</v>
      </c>
    </row>
    <row r="12" spans="1:10" x14ac:dyDescent="0.35">
      <c r="A12" s="350" t="s">
        <v>121</v>
      </c>
      <c r="B12" s="364">
        <v>23.497564884303891</v>
      </c>
      <c r="C12" s="364">
        <v>26.225300468527195</v>
      </c>
      <c r="D12" s="364">
        <v>21.555457809619043</v>
      </c>
      <c r="E12" s="365">
        <v>40.143737951715067</v>
      </c>
      <c r="F12" s="365">
        <v>39.755676044533125</v>
      </c>
      <c r="G12" s="365">
        <v>40.556911243257758</v>
      </c>
      <c r="H12" s="364">
        <v>22.039376143997906</v>
      </c>
      <c r="I12" s="364">
        <v>24.72410904296904</v>
      </c>
      <c r="J12" s="366">
        <v>20.195654569653197</v>
      </c>
    </row>
    <row r="13" spans="1:10" x14ac:dyDescent="0.35">
      <c r="A13" s="350" t="s">
        <v>122</v>
      </c>
      <c r="B13" s="364">
        <v>11.310392096298184</v>
      </c>
      <c r="C13" s="364">
        <v>9.3266454842629738</v>
      </c>
      <c r="D13" s="364">
        <v>12.812362271401476</v>
      </c>
      <c r="E13" s="365">
        <v>24.423772430101547</v>
      </c>
      <c r="F13" s="365">
        <v>24.293153508801478</v>
      </c>
      <c r="G13" s="365">
        <v>24.563143783379697</v>
      </c>
      <c r="H13" s="364">
        <v>10.153946083602801</v>
      </c>
      <c r="I13" s="364">
        <v>7.7173431964192716</v>
      </c>
      <c r="J13" s="366">
        <v>11.942926768819696</v>
      </c>
    </row>
    <row r="14" spans="1:10" x14ac:dyDescent="0.35">
      <c r="A14" s="350" t="s">
        <v>123</v>
      </c>
      <c r="B14" s="364">
        <v>2.073108629326089</v>
      </c>
      <c r="C14" s="364">
        <v>-1.8994845192011685</v>
      </c>
      <c r="D14" s="364">
        <v>5.1735756111162745</v>
      </c>
      <c r="E14" s="365">
        <v>11.624668310216986</v>
      </c>
      <c r="F14" s="365">
        <v>10.763372620126926</v>
      </c>
      <c r="G14" s="365">
        <v>12.553790783193802</v>
      </c>
      <c r="H14" s="364">
        <v>1.2061049185723303</v>
      </c>
      <c r="I14" s="364">
        <v>-3.2833251758806248</v>
      </c>
      <c r="J14" s="366">
        <v>4.6071712365919613</v>
      </c>
    </row>
    <row r="15" spans="1:10" x14ac:dyDescent="0.35">
      <c r="A15" s="350" t="s">
        <v>124</v>
      </c>
      <c r="B15" s="364">
        <v>-1.9836817897151102</v>
      </c>
      <c r="C15" s="364">
        <v>-5.1809077257160139</v>
      </c>
      <c r="D15" s="364">
        <v>0.44682658675225101</v>
      </c>
      <c r="E15" s="365">
        <v>-1.1268502697704041</v>
      </c>
      <c r="F15" s="365">
        <v>0.47138407399481658</v>
      </c>
      <c r="G15" s="365">
        <v>-2.8248266454473114</v>
      </c>
      <c r="H15" s="364">
        <v>-2.0629236163776525</v>
      </c>
      <c r="I15" s="364">
        <v>-5.8157249961612161</v>
      </c>
      <c r="J15" s="366">
        <v>0.70160701744722453</v>
      </c>
    </row>
    <row r="16" spans="1:10" x14ac:dyDescent="0.35">
      <c r="A16" s="350" t="s">
        <v>125</v>
      </c>
      <c r="B16" s="364">
        <v>-6.434158114548123</v>
      </c>
      <c r="C16" s="364">
        <v>-9.4255797785623852</v>
      </c>
      <c r="D16" s="364">
        <v>-4.2108056345045259</v>
      </c>
      <c r="E16" s="365">
        <v>-12.769919395730248</v>
      </c>
      <c r="F16" s="365">
        <v>-12.596662022753296</v>
      </c>
      <c r="G16" s="365">
        <v>-12.955114098815301</v>
      </c>
      <c r="H16" s="364">
        <v>-5.8164487282387123</v>
      </c>
      <c r="I16" s="364">
        <v>-9.0430381745042432</v>
      </c>
      <c r="J16" s="366">
        <v>-3.503324060402341</v>
      </c>
    </row>
    <row r="17" spans="1:10" x14ac:dyDescent="0.35">
      <c r="A17" s="350" t="s">
        <v>126</v>
      </c>
      <c r="B17" s="364">
        <v>-9.4495835447016905</v>
      </c>
      <c r="C17" s="364">
        <v>-12.326882480657471</v>
      </c>
      <c r="D17" s="364">
        <v>-7.341478132206948</v>
      </c>
      <c r="E17" s="365">
        <v>-18.344618563373619</v>
      </c>
      <c r="F17" s="365">
        <v>-19.50525761096074</v>
      </c>
      <c r="G17" s="365">
        <v>-17.089033996683252</v>
      </c>
      <c r="H17" s="364">
        <v>-8.6214209353733118</v>
      </c>
      <c r="I17" s="364">
        <v>-11.487680370078939</v>
      </c>
      <c r="J17" s="366">
        <v>-6.5977566431299053</v>
      </c>
    </row>
    <row r="18" spans="1:10" x14ac:dyDescent="0.35">
      <c r="A18" s="350" t="s">
        <v>127</v>
      </c>
      <c r="B18" s="364">
        <v>-12.330316444611805</v>
      </c>
      <c r="C18" s="364">
        <v>-15.153707300325689</v>
      </c>
      <c r="D18" s="364">
        <v>-10.268695803701057</v>
      </c>
      <c r="E18" s="365">
        <v>-25.481517036893013</v>
      </c>
      <c r="F18" s="365">
        <v>-26.999140660867109</v>
      </c>
      <c r="G18" s="365">
        <v>-23.862623218434106</v>
      </c>
      <c r="H18" s="364">
        <v>-11.084088591641175</v>
      </c>
      <c r="I18" s="364">
        <v>-13.751260450326585</v>
      </c>
      <c r="J18" s="366">
        <v>-9.2066634521100568</v>
      </c>
    </row>
    <row r="19" spans="1:10" x14ac:dyDescent="0.35">
      <c r="A19" s="350" t="s">
        <v>128</v>
      </c>
      <c r="B19" s="364">
        <v>-13.734544159449861</v>
      </c>
      <c r="C19" s="364">
        <v>-16.876498331024631</v>
      </c>
      <c r="D19" s="364">
        <v>-11.438064271879012</v>
      </c>
      <c r="E19" s="365">
        <v>-27.382635726162075</v>
      </c>
      <c r="F19" s="365">
        <v>-28.658787226974034</v>
      </c>
      <c r="G19" s="365">
        <v>-26.035474820485994</v>
      </c>
      <c r="H19" s="364">
        <v>-12.358758956002635</v>
      </c>
      <c r="I19" s="364">
        <v>-15.399922941109226</v>
      </c>
      <c r="J19" s="366">
        <v>-10.218458632016297</v>
      </c>
    </row>
    <row r="20" spans="1:10" x14ac:dyDescent="0.35">
      <c r="A20" s="357" t="s">
        <v>129</v>
      </c>
      <c r="B20" s="364">
        <v>-14.871108348756144</v>
      </c>
      <c r="C20" s="364">
        <v>-18.13388071419152</v>
      </c>
      <c r="D20" s="364">
        <v>-12.468019343843398</v>
      </c>
      <c r="E20" s="365">
        <v>-29.003884128115452</v>
      </c>
      <c r="F20" s="365">
        <v>-29.969642425382155</v>
      </c>
      <c r="G20" s="365">
        <v>-27.981873077426066</v>
      </c>
      <c r="H20" s="364">
        <v>-13.394265741008304</v>
      </c>
      <c r="I20" s="364">
        <v>-16.600575090680149</v>
      </c>
      <c r="J20" s="366">
        <v>-11.122247355498187</v>
      </c>
    </row>
    <row r="21" spans="1:10" x14ac:dyDescent="0.35">
      <c r="A21" s="357" t="s">
        <v>130</v>
      </c>
      <c r="B21" s="364">
        <v>-17.360966860124549</v>
      </c>
      <c r="C21" s="364">
        <v>-20.541196200503602</v>
      </c>
      <c r="D21" s="364">
        <v>-15.029650076003914</v>
      </c>
      <c r="E21" s="365">
        <v>-32.887818242967967</v>
      </c>
      <c r="F21" s="365">
        <v>-33.263693585107809</v>
      </c>
      <c r="G21" s="365">
        <v>-32.495922789928734</v>
      </c>
      <c r="H21" s="364">
        <v>-15.731842472715545</v>
      </c>
      <c r="I21" s="364">
        <v>-18.894634781469279</v>
      </c>
      <c r="J21" s="366">
        <v>-13.499101903377527</v>
      </c>
    </row>
    <row r="22" spans="1:10" x14ac:dyDescent="0.35">
      <c r="A22" s="446" t="s">
        <v>131</v>
      </c>
      <c r="B22" s="451">
        <v>-20.118426896994627</v>
      </c>
      <c r="C22" s="451">
        <v>-22.918781298556357</v>
      </c>
      <c r="D22" s="451">
        <v>-18.025491647420523</v>
      </c>
      <c r="E22" s="452">
        <v>-38.678832056463278</v>
      </c>
      <c r="F22" s="452">
        <v>-38.826489014761414</v>
      </c>
      <c r="G22" s="452">
        <v>-38.522923569223799</v>
      </c>
      <c r="H22" s="451">
        <v>-18.207191771106963</v>
      </c>
      <c r="I22" s="451">
        <v>-20.91029023746702</v>
      </c>
      <c r="J22" s="453">
        <v>-16.258818406721613</v>
      </c>
    </row>
    <row r="23" spans="1:10" ht="6" customHeight="1" x14ac:dyDescent="0.35">
      <c r="A23" s="354">
        <v>0</v>
      </c>
      <c r="B23" s="367">
        <v>0</v>
      </c>
      <c r="C23" s="367">
        <v>0</v>
      </c>
      <c r="D23" s="367">
        <v>0</v>
      </c>
      <c r="E23" s="368">
        <v>0</v>
      </c>
      <c r="F23" s="368">
        <v>0</v>
      </c>
      <c r="G23" s="368">
        <v>0</v>
      </c>
      <c r="H23" s="367">
        <v>0</v>
      </c>
      <c r="I23" s="367">
        <v>0</v>
      </c>
      <c r="J23" s="367">
        <v>0</v>
      </c>
    </row>
    <row r="24" spans="1:10" x14ac:dyDescent="0.35">
      <c r="A24" s="346" t="s">
        <v>132</v>
      </c>
      <c r="B24" s="361">
        <v>-21.220991168041799</v>
      </c>
      <c r="C24" s="361">
        <v>-24.208653217250607</v>
      </c>
      <c r="D24" s="361">
        <v>-18.998713366690492</v>
      </c>
      <c r="E24" s="362">
        <v>-38.543583023216087</v>
      </c>
      <c r="F24" s="362">
        <v>-39.006669196985307</v>
      </c>
      <c r="G24" s="362">
        <v>-38.04902341148744</v>
      </c>
      <c r="H24" s="361">
        <v>-19.50601985456985</v>
      </c>
      <c r="I24" s="361">
        <v>-22.397095877462917</v>
      </c>
      <c r="J24" s="363">
        <v>-17.432624262025382</v>
      </c>
    </row>
    <row r="25" spans="1:10" x14ac:dyDescent="0.35">
      <c r="A25" s="350" t="s">
        <v>133</v>
      </c>
      <c r="B25" s="364">
        <v>-22.378453942075772</v>
      </c>
      <c r="C25" s="364">
        <v>-25.409064500795182</v>
      </c>
      <c r="D25" s="364">
        <v>-20.137809308397898</v>
      </c>
      <c r="E25" s="365">
        <v>-38.46120255565593</v>
      </c>
      <c r="F25" s="365">
        <v>-38.785691540176202</v>
      </c>
      <c r="G25" s="365">
        <v>-38.117685396919931</v>
      </c>
      <c r="H25" s="364">
        <v>-20.760622295385499</v>
      </c>
      <c r="I25" s="364">
        <v>-23.746065888531859</v>
      </c>
      <c r="J25" s="366">
        <v>-18.63314582122592</v>
      </c>
    </row>
    <row r="26" spans="1:10" x14ac:dyDescent="0.35">
      <c r="A26" s="350" t="s">
        <v>134</v>
      </c>
      <c r="B26" s="364">
        <v>-21.289965667757059</v>
      </c>
      <c r="C26" s="364">
        <v>-23.583388023386803</v>
      </c>
      <c r="D26" s="364">
        <v>-19.607181250683137</v>
      </c>
      <c r="E26" s="365">
        <v>-34.921868231072153</v>
      </c>
      <c r="F26" s="365">
        <v>-34.929702659049767</v>
      </c>
      <c r="G26" s="365">
        <v>-34.9135269575454</v>
      </c>
      <c r="H26" s="364">
        <v>-19.932057239631867</v>
      </c>
      <c r="I26" s="364">
        <v>-22.17561207204384</v>
      </c>
      <c r="J26" s="366">
        <v>-18.34699412012877</v>
      </c>
    </row>
    <row r="27" spans="1:10" ht="22.05" customHeight="1" x14ac:dyDescent="0.35">
      <c r="A27" s="350" t="s">
        <v>135</v>
      </c>
      <c r="B27" s="364">
        <v>-22.71054674594464</v>
      </c>
      <c r="C27" s="364">
        <v>-25.091608330910475</v>
      </c>
      <c r="D27" s="364">
        <v>-20.977188621927645</v>
      </c>
      <c r="E27" s="365">
        <v>-37.650189387553247</v>
      </c>
      <c r="F27" s="365">
        <v>-37.704220279605799</v>
      </c>
      <c r="G27" s="365">
        <v>-37.592830743920381</v>
      </c>
      <c r="H27" s="364">
        <v>-21.214861042032844</v>
      </c>
      <c r="I27" s="364">
        <v>-23.51307329033051</v>
      </c>
      <c r="J27" s="366">
        <v>-19.605127770929336</v>
      </c>
    </row>
    <row r="28" spans="1:10" x14ac:dyDescent="0.35">
      <c r="A28" s="350" t="s">
        <v>136</v>
      </c>
      <c r="B28" s="364">
        <v>-22.69775867768595</v>
      </c>
      <c r="C28" s="364">
        <v>-25.178838305864303</v>
      </c>
      <c r="D28" s="364">
        <v>-20.917332092950577</v>
      </c>
      <c r="E28" s="365">
        <v>-38.084944285121431</v>
      </c>
      <c r="F28" s="365">
        <v>-38.724182202211558</v>
      </c>
      <c r="G28" s="365">
        <v>-37.382776705464899</v>
      </c>
      <c r="H28" s="364">
        <v>-21.261113662098406</v>
      </c>
      <c r="I28" s="364">
        <v>-23.555989049858304</v>
      </c>
      <c r="J28" s="366">
        <v>-19.679986012879482</v>
      </c>
    </row>
    <row r="29" spans="1:10" ht="18" customHeight="1" x14ac:dyDescent="0.35">
      <c r="A29" s="350" t="s">
        <v>137</v>
      </c>
      <c r="B29" s="364">
        <v>-20.30127777167554</v>
      </c>
      <c r="C29" s="364">
        <v>-22.454614745707833</v>
      </c>
      <c r="D29" s="364">
        <v>-18.787954452301648</v>
      </c>
      <c r="E29" s="365">
        <v>-32.781781069496922</v>
      </c>
      <c r="F29" s="365">
        <v>-33.462183789365</v>
      </c>
      <c r="G29" s="365">
        <v>-32.051504048428761</v>
      </c>
      <c r="H29" s="364">
        <v>-19.174317240230927</v>
      </c>
      <c r="I29" s="364">
        <v>-21.178603034630516</v>
      </c>
      <c r="J29" s="366">
        <v>-17.819943353487684</v>
      </c>
    </row>
    <row r="30" spans="1:10" x14ac:dyDescent="0.35">
      <c r="A30" s="350" t="s">
        <v>138</v>
      </c>
      <c r="B30" s="364">
        <v>-15.591579447726883</v>
      </c>
      <c r="C30" s="364">
        <v>-17.39767325646153</v>
      </c>
      <c r="D30" s="364">
        <v>-14.339509118960569</v>
      </c>
      <c r="E30" s="365">
        <v>-28.126107518358605</v>
      </c>
      <c r="F30" s="365">
        <v>-27.586796902315825</v>
      </c>
      <c r="G30" s="365">
        <v>-28.692533675032035</v>
      </c>
      <c r="H30" s="364">
        <v>-14.548742631385881</v>
      </c>
      <c r="I30" s="364">
        <v>-16.314392465413221</v>
      </c>
      <c r="J30" s="366">
        <v>-13.367405202116068</v>
      </c>
    </row>
    <row r="31" spans="1:10" x14ac:dyDescent="0.35">
      <c r="A31" s="350" t="s">
        <v>139</v>
      </c>
      <c r="B31" s="364">
        <v>-12.28810572555089</v>
      </c>
      <c r="C31" s="364">
        <v>-13.840063038894792</v>
      </c>
      <c r="D31" s="364">
        <v>-11.216570598757945</v>
      </c>
      <c r="E31" s="365">
        <v>-19.48909662400985</v>
      </c>
      <c r="F31" s="365">
        <v>-19.147443701774613</v>
      </c>
      <c r="G31" s="365">
        <v>-19.83853410740203</v>
      </c>
      <c r="H31" s="364">
        <v>-11.716220556467864</v>
      </c>
      <c r="I31" s="364">
        <v>-13.308210899171993</v>
      </c>
      <c r="J31" s="366">
        <v>-10.651707877892026</v>
      </c>
    </row>
    <row r="32" spans="1:10" x14ac:dyDescent="0.35">
      <c r="A32" s="350" t="s">
        <v>140</v>
      </c>
      <c r="B32" s="364">
        <v>-9.6962000760021638</v>
      </c>
      <c r="C32" s="364">
        <v>-10.75241237119624</v>
      </c>
      <c r="D32" s="364">
        <v>-8.9716127249268851</v>
      </c>
      <c r="E32" s="365">
        <v>-16.26892951431336</v>
      </c>
      <c r="F32" s="365">
        <v>-14.38944884251403</v>
      </c>
      <c r="G32" s="365">
        <v>-18.182621833611933</v>
      </c>
      <c r="H32" s="364">
        <v>-9.1472201998687588</v>
      </c>
      <c r="I32" s="364">
        <v>-10.368047805175891</v>
      </c>
      <c r="J32" s="366">
        <v>-8.3376156857452148</v>
      </c>
    </row>
    <row r="33" spans="1:10" ht="12.6" customHeight="1" x14ac:dyDescent="0.35">
      <c r="A33" s="357" t="s">
        <v>141</v>
      </c>
      <c r="B33" s="364">
        <v>-10.505644954296319</v>
      </c>
      <c r="C33" s="364">
        <v>-12.070480071720578</v>
      </c>
      <c r="D33" s="364">
        <v>-9.4277185430309061</v>
      </c>
      <c r="E33" s="365">
        <v>-17.462528599666921</v>
      </c>
      <c r="F33" s="365">
        <v>-16.683673860837676</v>
      </c>
      <c r="G33" s="365">
        <v>-18.264000189485152</v>
      </c>
      <c r="H33" s="364">
        <v>-9.9096955006413179</v>
      </c>
      <c r="I33" s="364">
        <v>-11.568649052874761</v>
      </c>
      <c r="J33" s="366">
        <v>-8.8066062866275967</v>
      </c>
    </row>
    <row r="34" spans="1:10" ht="18" customHeight="1" x14ac:dyDescent="0.35">
      <c r="A34" s="357" t="s">
        <v>142</v>
      </c>
      <c r="B34" s="364">
        <v>-9.4670635221119763</v>
      </c>
      <c r="C34" s="364">
        <v>-10.862619067852259</v>
      </c>
      <c r="D34" s="364">
        <v>-8.5103881516128368</v>
      </c>
      <c r="E34" s="365">
        <v>-15.281003251277287</v>
      </c>
      <c r="F34" s="365">
        <v>-14.746347728367315</v>
      </c>
      <c r="G34" s="365">
        <v>-15.832106038291604</v>
      </c>
      <c r="H34" s="364">
        <v>-8.9812392224686732</v>
      </c>
      <c r="I34" s="364">
        <v>-10.44903192717015</v>
      </c>
      <c r="J34" s="366">
        <v>-8.0096978887006021</v>
      </c>
    </row>
    <row r="35" spans="1:10" x14ac:dyDescent="0.35">
      <c r="A35" s="446" t="s">
        <v>143</v>
      </c>
      <c r="B35" s="451">
        <v>-8.6368385382038415</v>
      </c>
      <c r="C35" s="451">
        <v>-10.482161649398966</v>
      </c>
      <c r="D35" s="451">
        <v>-7.3400028069682985</v>
      </c>
      <c r="E35" s="452">
        <v>-12.059175000224624</v>
      </c>
      <c r="F35" s="452">
        <v>-11.701316124054117</v>
      </c>
      <c r="G35" s="452">
        <v>-12.435166333477664</v>
      </c>
      <c r="H35" s="451">
        <v>-8.3726313255836775</v>
      </c>
      <c r="I35" s="451">
        <v>-10.36310203746106</v>
      </c>
      <c r="J35" s="453">
        <v>-7.0176072655837851</v>
      </c>
    </row>
    <row r="36" spans="1:10" ht="6" customHeight="1" x14ac:dyDescent="0.35">
      <c r="A36" s="354">
        <v>0</v>
      </c>
      <c r="B36" s="367">
        <v>0</v>
      </c>
      <c r="C36" s="367">
        <v>0</v>
      </c>
      <c r="D36" s="367">
        <v>0</v>
      </c>
      <c r="E36" s="368">
        <v>0</v>
      </c>
      <c r="F36" s="368">
        <v>0</v>
      </c>
      <c r="G36" s="368">
        <v>0</v>
      </c>
      <c r="H36" s="367">
        <v>0</v>
      </c>
      <c r="I36" s="367">
        <v>0</v>
      </c>
      <c r="J36" s="367">
        <v>0</v>
      </c>
    </row>
    <row r="37" spans="1:10" x14ac:dyDescent="0.35">
      <c r="A37" s="346" t="s">
        <v>144</v>
      </c>
      <c r="B37" s="361">
        <v>-6.8740197971360297</v>
      </c>
      <c r="C37" s="361">
        <v>-8.8406424706327567</v>
      </c>
      <c r="D37" s="361">
        <v>-5.5052966038416198</v>
      </c>
      <c r="E37" s="362">
        <v>-7.276910809887231</v>
      </c>
      <c r="F37" s="362">
        <v>-6.6983731887278868</v>
      </c>
      <c r="G37" s="362">
        <v>-7.8852175538626907</v>
      </c>
      <c r="H37" s="361">
        <v>-6.8435664241977987</v>
      </c>
      <c r="I37" s="361">
        <v>-9.046765743611676</v>
      </c>
      <c r="J37" s="363">
        <v>-5.3584997907151317</v>
      </c>
    </row>
    <row r="38" spans="1:10" x14ac:dyDescent="0.35">
      <c r="A38" s="350" t="s">
        <v>145</v>
      </c>
      <c r="B38" s="364">
        <v>-6.448887483433408</v>
      </c>
      <c r="C38" s="364">
        <v>-8.201334815587586</v>
      </c>
      <c r="D38" s="364">
        <v>-5.2387557201353658</v>
      </c>
      <c r="E38" s="365">
        <v>-4.4855419549405706</v>
      </c>
      <c r="F38" s="365">
        <v>-4.147737125021675</v>
      </c>
      <c r="G38" s="365">
        <v>-4.8392954421645182</v>
      </c>
      <c r="H38" s="364">
        <v>-6.6022706641664968</v>
      </c>
      <c r="I38" s="364">
        <v>-8.6058889137896877</v>
      </c>
      <c r="J38" s="366">
        <v>-5.2641798039534082</v>
      </c>
    </row>
    <row r="39" spans="1:10" x14ac:dyDescent="0.35">
      <c r="A39" s="350" t="s">
        <v>146</v>
      </c>
      <c r="B39" s="364">
        <v>-7.9292953499510901</v>
      </c>
      <c r="C39" s="364">
        <v>-10.443462365002134</v>
      </c>
      <c r="D39" s="364">
        <v>-6.1757819581222959</v>
      </c>
      <c r="E39" s="365">
        <v>-7.6213790289677688</v>
      </c>
      <c r="F39" s="365">
        <v>-7.7380555740654362</v>
      </c>
      <c r="G39" s="365">
        <v>-7.4971850091764267</v>
      </c>
      <c r="H39" s="364">
        <v>-7.9542253986379308</v>
      </c>
      <c r="I39" s="364">
        <v>-10.724120976877659</v>
      </c>
      <c r="J39" s="366">
        <v>-6.0890623336256189</v>
      </c>
    </row>
    <row r="40" spans="1:10" x14ac:dyDescent="0.35">
      <c r="A40" s="357" t="s">
        <v>147</v>
      </c>
      <c r="B40" s="364">
        <v>-7.7463281260597592</v>
      </c>
      <c r="C40" s="364">
        <v>-10.154215399175767</v>
      </c>
      <c r="D40" s="364">
        <v>-6.0847077111472085</v>
      </c>
      <c r="E40" s="365">
        <v>-12.006687908135904</v>
      </c>
      <c r="F40" s="365">
        <v>-10.888912247507927</v>
      </c>
      <c r="G40" s="365">
        <v>-13.191189165606929</v>
      </c>
      <c r="H40" s="364">
        <v>-7.4087788017610441</v>
      </c>
      <c r="I40" s="364">
        <v>-10.079324544892836</v>
      </c>
      <c r="J40" s="366">
        <v>-5.6291776891614811</v>
      </c>
    </row>
    <row r="41" spans="1:10" x14ac:dyDescent="0.35">
      <c r="A41" s="357" t="s">
        <v>148</v>
      </c>
      <c r="B41" s="364">
        <v>-6.2908507073747399</v>
      </c>
      <c r="C41" s="364">
        <v>-8.2847084920673186</v>
      </c>
      <c r="D41" s="364">
        <v>-4.937156156697772</v>
      </c>
      <c r="E41" s="365">
        <v>-5.9408763505402158</v>
      </c>
      <c r="F41" s="365">
        <v>-5.8569649219361004</v>
      </c>
      <c r="G41" s="365">
        <v>-6.0310738861039326</v>
      </c>
      <c r="H41" s="364">
        <v>-6.3165448128234631</v>
      </c>
      <c r="I41" s="364">
        <v>-8.5178591298542337</v>
      </c>
      <c r="J41" s="366">
        <v>-4.8730687917228854</v>
      </c>
    </row>
    <row r="42" spans="1:10" x14ac:dyDescent="0.35">
      <c r="A42" s="350" t="s">
        <v>149</v>
      </c>
      <c r="B42" s="364">
        <v>-6.6562937628576444</v>
      </c>
      <c r="C42" s="364">
        <v>-7.9741209768259296</v>
      </c>
      <c r="D42" s="364">
        <v>-5.7719650890611813</v>
      </c>
      <c r="E42" s="365">
        <v>-8.3087734644076559</v>
      </c>
      <c r="F42" s="365">
        <v>-6.5718137468843043</v>
      </c>
      <c r="G42" s="365">
        <v>-10.134349962284153</v>
      </c>
      <c r="H42" s="364">
        <v>-6.5321998840773565</v>
      </c>
      <c r="I42" s="364">
        <v>-8.1113452157242367</v>
      </c>
      <c r="J42" s="366">
        <v>-5.5087214040854686</v>
      </c>
    </row>
    <row r="43" spans="1:10" x14ac:dyDescent="0.35">
      <c r="A43" s="357" t="s">
        <v>150</v>
      </c>
      <c r="B43" s="364">
        <v>-7.141172864250513</v>
      </c>
      <c r="C43" s="364">
        <v>-8.3115808568975549</v>
      </c>
      <c r="D43" s="364">
        <v>-6.3587574086374126</v>
      </c>
      <c r="E43" s="365">
        <v>-2.4214628456297556</v>
      </c>
      <c r="F43" s="365">
        <v>-2.3094308608999383</v>
      </c>
      <c r="G43" s="365">
        <v>-2.5409521722456581</v>
      </c>
      <c r="H43" s="364">
        <v>-7.471448389678419</v>
      </c>
      <c r="I43" s="364">
        <v>-8.8637575088556293</v>
      </c>
      <c r="J43" s="366">
        <v>-6.5715893063624424</v>
      </c>
    </row>
    <row r="44" spans="1:10" ht="18" customHeight="1" x14ac:dyDescent="0.35">
      <c r="A44" s="357" t="s">
        <v>151</v>
      </c>
      <c r="B44" s="364">
        <v>-7.5759855552211857</v>
      </c>
      <c r="C44" s="364">
        <v>-8.5217078532166077</v>
      </c>
      <c r="D44" s="364">
        <v>-6.9423147102714395</v>
      </c>
      <c r="E44" s="365">
        <v>-4.8251521626849501</v>
      </c>
      <c r="F44" s="365">
        <v>-3.5500952342963132</v>
      </c>
      <c r="G44" s="365">
        <v>-6.1405042846708575</v>
      </c>
      <c r="H44" s="364">
        <v>-7.7752155126571747</v>
      </c>
      <c r="I44" s="364">
        <v>-8.9863555025350426</v>
      </c>
      <c r="J44" s="366">
        <v>-6.9894436671072704</v>
      </c>
    </row>
    <row r="45" spans="1:10" x14ac:dyDescent="0.35">
      <c r="A45" s="357" t="s">
        <v>152</v>
      </c>
      <c r="B45" s="364">
        <v>-7.4594507870543003</v>
      </c>
      <c r="C45" s="364">
        <v>-8.5735562744234528</v>
      </c>
      <c r="D45" s="364">
        <v>-6.7100994606813629</v>
      </c>
      <c r="E45" s="365">
        <v>-2.5076923808572666</v>
      </c>
      <c r="F45" s="365">
        <v>-2.9539210443825716</v>
      </c>
      <c r="G45" s="365">
        <v>-2.0322767589654935</v>
      </c>
      <c r="H45" s="364">
        <v>-7.8406206367882216</v>
      </c>
      <c r="I45" s="364">
        <v>-9.1407981075167957</v>
      </c>
      <c r="J45" s="366">
        <v>-6.9974937827345585</v>
      </c>
    </row>
    <row r="46" spans="1:10" x14ac:dyDescent="0.35">
      <c r="A46" s="357" t="s">
        <v>153</v>
      </c>
      <c r="B46" s="364">
        <v>-5.3342628131676921</v>
      </c>
      <c r="C46" s="364">
        <v>-5.9740577707694493</v>
      </c>
      <c r="D46" s="364">
        <v>-4.9064037491169357</v>
      </c>
      <c r="E46" s="365">
        <v>-0.25976107638201379</v>
      </c>
      <c r="F46" s="365">
        <v>0.56449830558420511</v>
      </c>
      <c r="G46" s="365">
        <v>-1.1243552344338621</v>
      </c>
      <c r="H46" s="364">
        <v>-5.732517776181064</v>
      </c>
      <c r="I46" s="364">
        <v>-6.6441915469136665</v>
      </c>
      <c r="J46" s="366">
        <v>-5.1446782925356853</v>
      </c>
    </row>
    <row r="47" spans="1:10" x14ac:dyDescent="0.35">
      <c r="A47" s="357" t="s">
        <v>154</v>
      </c>
      <c r="B47" s="364">
        <v>-5.0860698692987389</v>
      </c>
      <c r="C47" s="364">
        <v>-5.5539810767874735</v>
      </c>
      <c r="D47" s="364">
        <v>-4.7735562142884849</v>
      </c>
      <c r="E47" s="365">
        <v>-0.94115497076023391</v>
      </c>
      <c r="F47" s="365">
        <v>0.194898737395136</v>
      </c>
      <c r="G47" s="365">
        <v>-2.1272621821148761</v>
      </c>
      <c r="H47" s="364">
        <v>-5.4084544131090828</v>
      </c>
      <c r="I47" s="364">
        <v>-6.1368140112942582</v>
      </c>
      <c r="J47" s="366">
        <v>-4.9391327025178491</v>
      </c>
    </row>
    <row r="48" spans="1:10" x14ac:dyDescent="0.35">
      <c r="A48" s="446" t="s">
        <v>155</v>
      </c>
      <c r="B48" s="451">
        <v>-4.5881931300268217</v>
      </c>
      <c r="C48" s="451">
        <v>-4.9692158204103682</v>
      </c>
      <c r="D48" s="451">
        <v>-4.3295025051060616</v>
      </c>
      <c r="E48" s="452">
        <v>-0.91238358935586539</v>
      </c>
      <c r="F48" s="452">
        <v>0.35550435939703279</v>
      </c>
      <c r="G48" s="452">
        <v>-2.2556786499594943</v>
      </c>
      <c r="H48" s="451">
        <v>-4.8605512240802273</v>
      </c>
      <c r="I48" s="451">
        <v>-5.4814516198367791</v>
      </c>
      <c r="J48" s="453">
        <v>-4.4530778340403945</v>
      </c>
    </row>
    <row r="49" spans="1:10" ht="6" customHeight="1" x14ac:dyDescent="0.35">
      <c r="A49" s="354">
        <v>0</v>
      </c>
      <c r="B49" s="367">
        <v>0</v>
      </c>
      <c r="C49" s="367">
        <v>0</v>
      </c>
      <c r="D49" s="367">
        <v>0</v>
      </c>
      <c r="E49" s="368">
        <v>0</v>
      </c>
      <c r="F49" s="368">
        <v>0</v>
      </c>
      <c r="G49" s="368">
        <v>0</v>
      </c>
      <c r="H49" s="367">
        <v>0</v>
      </c>
      <c r="I49" s="367">
        <v>0</v>
      </c>
      <c r="J49" s="367">
        <v>0</v>
      </c>
    </row>
    <row r="50" spans="1:10" x14ac:dyDescent="0.35">
      <c r="A50" s="424" t="s">
        <v>156</v>
      </c>
      <c r="B50" s="361">
        <v>-4.8321119847118528</v>
      </c>
      <c r="C50" s="361">
        <v>-5.0781811707831466</v>
      </c>
      <c r="D50" s="361">
        <v>-4.6668984561099025</v>
      </c>
      <c r="E50" s="362">
        <v>-1.154768456639673</v>
      </c>
      <c r="F50" s="362">
        <v>-0.69744176075460906</v>
      </c>
      <c r="G50" s="362">
        <v>-1.641822849546926</v>
      </c>
      <c r="H50" s="361">
        <v>-5.1087787945770868</v>
      </c>
      <c r="I50" s="361">
        <v>-5.5105670061888903</v>
      </c>
      <c r="J50" s="363">
        <v>-4.8485077390931419</v>
      </c>
    </row>
    <row r="51" spans="1:10" x14ac:dyDescent="0.35">
      <c r="A51" s="357" t="s">
        <v>157</v>
      </c>
      <c r="B51" s="364">
        <v>-5.1736937116435326</v>
      </c>
      <c r="C51" s="364">
        <v>-5.3096730788184727</v>
      </c>
      <c r="D51" s="364">
        <v>-5.0827303895150839</v>
      </c>
      <c r="E51" s="365">
        <v>-3.5339840086178875</v>
      </c>
      <c r="F51" s="365">
        <v>-2.691848474981005</v>
      </c>
      <c r="G51" s="365">
        <v>-4.4222879496231275</v>
      </c>
      <c r="H51" s="364">
        <v>-5.3046965684330569</v>
      </c>
      <c r="I51" s="364">
        <v>-5.5836794513362982</v>
      </c>
      <c r="J51" s="366">
        <v>-5.1249534893650761</v>
      </c>
    </row>
    <row r="52" spans="1:10" x14ac:dyDescent="0.35">
      <c r="A52" s="357" t="s">
        <v>158</v>
      </c>
      <c r="B52" s="364">
        <v>-4.7255315729528418</v>
      </c>
      <c r="C52" s="364">
        <v>-4.3263746167839665</v>
      </c>
      <c r="D52" s="364">
        <v>-4.9912618291206012</v>
      </c>
      <c r="E52" s="365">
        <v>-4.6917930813253435</v>
      </c>
      <c r="F52" s="365">
        <v>-3.8892801040030331</v>
      </c>
      <c r="G52" s="365">
        <v>-5.5437876798328425</v>
      </c>
      <c r="H52" s="364">
        <v>-4.7282730442160492</v>
      </c>
      <c r="I52" s="364">
        <v>-4.3732354082722029</v>
      </c>
      <c r="J52" s="366">
        <v>-4.9555449538101222</v>
      </c>
    </row>
    <row r="53" spans="1:10" x14ac:dyDescent="0.35">
      <c r="A53" s="357" t="s">
        <v>159</v>
      </c>
      <c r="B53" s="364">
        <v>-4.3706538228427361</v>
      </c>
      <c r="C53" s="364">
        <v>-4.0711469936499087</v>
      </c>
      <c r="D53" s="364">
        <v>-4.5683798264671793</v>
      </c>
      <c r="E53" s="365">
        <v>-3.6716841399019722</v>
      </c>
      <c r="F53" s="365">
        <v>-3.1543973813291917</v>
      </c>
      <c r="G53" s="365">
        <v>-4.2343883661248931</v>
      </c>
      <c r="H53" s="364">
        <v>-4.4232833124897084</v>
      </c>
      <c r="I53" s="364">
        <v>-4.1637539321915416</v>
      </c>
      <c r="J53" s="366">
        <v>-4.5880733673087875</v>
      </c>
    </row>
    <row r="54" spans="1:10" x14ac:dyDescent="0.35">
      <c r="A54" s="357" t="s">
        <v>160</v>
      </c>
      <c r="B54" s="364">
        <v>-4.7920674963765606</v>
      </c>
      <c r="C54" s="364">
        <v>-4.3462539307414652</v>
      </c>
      <c r="D54" s="364">
        <v>-5.0840862414933419</v>
      </c>
      <c r="E54" s="365">
        <v>-4.7691219561483278</v>
      </c>
      <c r="F54" s="365">
        <v>-3.7393721218834295</v>
      </c>
      <c r="G54" s="365">
        <v>-5.8780649436713048</v>
      </c>
      <c r="H54" s="364">
        <v>-4.793758846788422</v>
      </c>
      <c r="I54" s="364">
        <v>-4.4062316284538507</v>
      </c>
      <c r="J54" s="366">
        <v>-5.0381371018103698</v>
      </c>
    </row>
    <row r="55" spans="1:10" x14ac:dyDescent="0.35">
      <c r="A55" s="357" t="s">
        <v>161</v>
      </c>
      <c r="B55" s="364">
        <v>-4.752045676168402</v>
      </c>
      <c r="C55" s="364">
        <v>-4.6651793053239707</v>
      </c>
      <c r="D55" s="364">
        <v>-4.8089750953785497</v>
      </c>
      <c r="E55" s="365">
        <v>-5.0707080562195443</v>
      </c>
      <c r="F55" s="365">
        <v>-4.9215724948355151</v>
      </c>
      <c r="G55" s="365">
        <v>-5.2336660617059891</v>
      </c>
      <c r="H55" s="364">
        <v>-4.7285703960826577</v>
      </c>
      <c r="I55" s="364">
        <v>-4.6396693224704961</v>
      </c>
      <c r="J55" s="366">
        <v>-4.7846020947077674</v>
      </c>
    </row>
    <row r="56" spans="1:10" x14ac:dyDescent="0.35">
      <c r="A56" s="357" t="s">
        <v>162</v>
      </c>
      <c r="B56" s="364">
        <v>-4.7663556985877609</v>
      </c>
      <c r="C56" s="364">
        <v>-4.61567505828826</v>
      </c>
      <c r="D56" s="364">
        <v>-4.8649847635194412</v>
      </c>
      <c r="E56" s="365">
        <v>-4.9511513926471702</v>
      </c>
      <c r="F56" s="365">
        <v>-4.7059689563790856</v>
      </c>
      <c r="G56" s="365">
        <v>-5.2132754705101974</v>
      </c>
      <c r="H56" s="364">
        <v>-4.7527183022460182</v>
      </c>
      <c r="I56" s="364">
        <v>-4.6067709359554829</v>
      </c>
      <c r="J56" s="366">
        <v>-4.8447308925963268</v>
      </c>
    </row>
    <row r="57" spans="1:10" x14ac:dyDescent="0.35">
      <c r="A57" s="357" t="s">
        <v>163</v>
      </c>
      <c r="B57" s="364">
        <v>-4.8314278314278312</v>
      </c>
      <c r="C57" s="364">
        <v>-4.8260485120553378</v>
      </c>
      <c r="D57" s="364">
        <v>-4.8349710115309481</v>
      </c>
      <c r="E57" s="365">
        <v>-5.7699367408503015</v>
      </c>
      <c r="F57" s="365">
        <v>-5.5707771999296929</v>
      </c>
      <c r="G57" s="365">
        <v>-5.9810605230276854</v>
      </c>
      <c r="H57" s="364">
        <v>-4.7612817691509628</v>
      </c>
      <c r="I57" s="364">
        <v>-4.7522886927314811</v>
      </c>
      <c r="J57" s="366">
        <v>-4.7669910928531536</v>
      </c>
    </row>
    <row r="58" spans="1:10" x14ac:dyDescent="0.35">
      <c r="A58" s="357" t="s">
        <v>164</v>
      </c>
      <c r="B58" s="364">
        <v>-5.4062343432503157</v>
      </c>
      <c r="C58" s="364">
        <v>-5.5526740353456203</v>
      </c>
      <c r="D58" s="364">
        <v>-5.3097059291360704</v>
      </c>
      <c r="E58" s="365">
        <v>-6.2736585365853665</v>
      </c>
      <c r="F58" s="365">
        <v>-5.695312648439133</v>
      </c>
      <c r="G58" s="365">
        <v>-6.8840361747779175</v>
      </c>
      <c r="H58" s="364">
        <v>-5.3355991019548217</v>
      </c>
      <c r="I58" s="364">
        <v>-5.5372958069039262</v>
      </c>
      <c r="J58" s="366">
        <v>-5.2078189634195793</v>
      </c>
    </row>
    <row r="59" spans="1:10" x14ac:dyDescent="0.35">
      <c r="A59" s="357" t="s">
        <v>165</v>
      </c>
      <c r="B59" s="364">
        <v>-5.7023183267111301</v>
      </c>
      <c r="C59" s="364">
        <v>-5.8183692068732249</v>
      </c>
      <c r="D59" s="364">
        <v>-5.6255813323460089</v>
      </c>
      <c r="E59" s="365">
        <v>-5.230967022267178</v>
      </c>
      <c r="F59" s="365">
        <v>-4.8175449842040194</v>
      </c>
      <c r="G59" s="365">
        <v>-5.6720267286688424</v>
      </c>
      <c r="H59" s="364">
        <v>-5.7414583429002723</v>
      </c>
      <c r="I59" s="364">
        <v>-5.9288637448136976</v>
      </c>
      <c r="J59" s="366">
        <v>-5.6225311847810957</v>
      </c>
    </row>
    <row r="60" spans="1:10" x14ac:dyDescent="0.35">
      <c r="A60" s="357" t="s">
        <v>166</v>
      </c>
      <c r="B60" s="364">
        <v>-5.4413965616156901</v>
      </c>
      <c r="C60" s="364">
        <v>-5.5536284868472974</v>
      </c>
      <c r="D60" s="364">
        <v>-5.3670521970490421</v>
      </c>
      <c r="E60" s="365">
        <v>-4.5028862165560568</v>
      </c>
      <c r="F60" s="365">
        <v>-3.7870245075928435</v>
      </c>
      <c r="G60" s="365">
        <v>-5.2680212528750641</v>
      </c>
      <c r="H60" s="364">
        <v>-5.5178397154123688</v>
      </c>
      <c r="I60" s="364">
        <v>-5.7448119741041079</v>
      </c>
      <c r="J60" s="366">
        <v>-5.3734317677431047</v>
      </c>
    </row>
    <row r="61" spans="1:10" x14ac:dyDescent="0.35">
      <c r="A61" s="446" t="s">
        <v>167</v>
      </c>
      <c r="B61" s="451">
        <v>-5.4197741348335855</v>
      </c>
      <c r="C61" s="451">
        <v>-5.6238382441541956</v>
      </c>
      <c r="D61" s="451">
        <v>-5.2821537527219071</v>
      </c>
      <c r="E61" s="452">
        <v>-4.2090067795736346</v>
      </c>
      <c r="F61" s="452">
        <v>-3.4415198891747476</v>
      </c>
      <c r="G61" s="452">
        <v>-5.0438620095796782</v>
      </c>
      <c r="H61" s="451">
        <v>-5.5132085215343922</v>
      </c>
      <c r="I61" s="451">
        <v>-5.8467409793384624</v>
      </c>
      <c r="J61" s="453">
        <v>-5.2966796757100072</v>
      </c>
    </row>
    <row r="62" spans="1:10" ht="6" customHeight="1" x14ac:dyDescent="0.35">
      <c r="A62" s="354">
        <v>0</v>
      </c>
      <c r="B62" s="367">
        <v>0</v>
      </c>
      <c r="C62" s="367">
        <v>0</v>
      </c>
      <c r="D62" s="367">
        <v>0</v>
      </c>
      <c r="E62" s="368">
        <v>0</v>
      </c>
      <c r="F62" s="368">
        <v>0</v>
      </c>
      <c r="G62" s="368">
        <v>0</v>
      </c>
      <c r="H62" s="367">
        <v>0</v>
      </c>
      <c r="I62" s="367">
        <v>0</v>
      </c>
      <c r="J62" s="367">
        <v>0</v>
      </c>
    </row>
    <row r="63" spans="1:10" x14ac:dyDescent="0.35">
      <c r="A63" s="424" t="s">
        <v>180</v>
      </c>
      <c r="B63" s="361">
        <v>-6.0847369447876698</v>
      </c>
      <c r="C63" s="361">
        <v>-6.5799926599415857</v>
      </c>
      <c r="D63" s="361">
        <v>-5.7536514159880445</v>
      </c>
      <c r="E63" s="362">
        <v>-6.3583125366634521</v>
      </c>
      <c r="F63" s="362">
        <v>-5.7089126200550737</v>
      </c>
      <c r="G63" s="362">
        <v>-7.0565660108737145</v>
      </c>
      <c r="H63" s="361">
        <v>-6.0632966923364036</v>
      </c>
      <c r="I63" s="361">
        <v>-6.6703491381026314</v>
      </c>
      <c r="J63" s="363">
        <v>-5.6727953463179901</v>
      </c>
    </row>
    <row r="64" spans="1:10" x14ac:dyDescent="0.35">
      <c r="A64" s="357" t="s">
        <v>181</v>
      </c>
      <c r="B64" s="364">
        <v>-6.0483450272568398</v>
      </c>
      <c r="C64" s="364">
        <v>-6.7291974780104304</v>
      </c>
      <c r="D64" s="364">
        <v>-5.5939781319500401</v>
      </c>
      <c r="E64" s="365">
        <v>-6.1943154196048225</v>
      </c>
      <c r="F64" s="365">
        <v>-5.7901096858152075</v>
      </c>
      <c r="G64" s="365">
        <v>-6.628400299475917</v>
      </c>
      <c r="H64" s="364">
        <v>-6.0364648073984197</v>
      </c>
      <c r="I64" s="364">
        <v>-6.830501914241192</v>
      </c>
      <c r="J64" s="366">
        <v>-5.5273561438892216</v>
      </c>
    </row>
    <row r="65" spans="1:10" x14ac:dyDescent="0.35">
      <c r="A65" s="357" t="s">
        <v>182</v>
      </c>
      <c r="B65" s="364">
        <v>-5.3855826341225148</v>
      </c>
      <c r="C65" s="364">
        <v>-6.2210469954661995</v>
      </c>
      <c r="D65" s="364">
        <v>-4.8254976702191712</v>
      </c>
      <c r="E65" s="365">
        <v>-3.6501192642202458</v>
      </c>
      <c r="F65" s="365">
        <v>-3.136448176745759</v>
      </c>
      <c r="G65" s="365">
        <v>-4.2050147642289621</v>
      </c>
      <c r="H65" s="364">
        <v>-5.5266542849393892</v>
      </c>
      <c r="I65" s="364">
        <v>-6.5534196771620712</v>
      </c>
      <c r="J65" s="366">
        <v>-4.8653592419335494</v>
      </c>
    </row>
    <row r="66" spans="1:10" x14ac:dyDescent="0.35">
      <c r="A66" s="357" t="s">
        <v>183</v>
      </c>
      <c r="B66" s="364">
        <v>-5.7671854490905679</v>
      </c>
      <c r="C66" s="364">
        <v>-6.2454990401086059</v>
      </c>
      <c r="D66" s="364">
        <v>-5.4497709687441898</v>
      </c>
      <c r="E66" s="365">
        <v>-5.6640188853797815</v>
      </c>
      <c r="F66" s="365">
        <v>-4.6060778303323113</v>
      </c>
      <c r="G66" s="365">
        <v>-6.827824921840107</v>
      </c>
      <c r="H66" s="364">
        <v>-5.7750145455689879</v>
      </c>
      <c r="I66" s="364">
        <v>-6.412852021468388</v>
      </c>
      <c r="J66" s="366">
        <v>-5.3682139038563967</v>
      </c>
    </row>
    <row r="67" spans="1:10" x14ac:dyDescent="0.35">
      <c r="A67" s="357" t="s">
        <v>184</v>
      </c>
      <c r="B67" s="364">
        <v>0</v>
      </c>
      <c r="C67" s="364">
        <v>0</v>
      </c>
      <c r="D67" s="364">
        <v>0</v>
      </c>
      <c r="E67" s="365">
        <v>0</v>
      </c>
      <c r="F67" s="365">
        <v>0</v>
      </c>
      <c r="G67" s="365">
        <v>0</v>
      </c>
      <c r="H67" s="364">
        <v>0</v>
      </c>
      <c r="I67" s="364">
        <v>0</v>
      </c>
      <c r="J67" s="366">
        <v>0</v>
      </c>
    </row>
    <row r="68" spans="1:10" x14ac:dyDescent="0.35">
      <c r="A68" s="357" t="s">
        <v>185</v>
      </c>
      <c r="B68" s="364">
        <v>0</v>
      </c>
      <c r="C68" s="364">
        <v>0</v>
      </c>
      <c r="D68" s="364">
        <v>0</v>
      </c>
      <c r="E68" s="365">
        <v>0</v>
      </c>
      <c r="F68" s="365">
        <v>0</v>
      </c>
      <c r="G68" s="365">
        <v>0</v>
      </c>
      <c r="H68" s="364">
        <v>0</v>
      </c>
      <c r="I68" s="364">
        <v>0</v>
      </c>
      <c r="J68" s="366">
        <v>0</v>
      </c>
    </row>
    <row r="69" spans="1:10" x14ac:dyDescent="0.35">
      <c r="A69" s="357" t="s">
        <v>186</v>
      </c>
      <c r="B69" s="364">
        <v>0</v>
      </c>
      <c r="C69" s="364">
        <v>0</v>
      </c>
      <c r="D69" s="364">
        <v>0</v>
      </c>
      <c r="E69" s="365">
        <v>0</v>
      </c>
      <c r="F69" s="365">
        <v>0</v>
      </c>
      <c r="G69" s="365">
        <v>0</v>
      </c>
      <c r="H69" s="364">
        <v>0</v>
      </c>
      <c r="I69" s="364">
        <v>0</v>
      </c>
      <c r="J69" s="366">
        <v>0</v>
      </c>
    </row>
    <row r="70" spans="1:10" x14ac:dyDescent="0.35">
      <c r="A70" s="357" t="s">
        <v>187</v>
      </c>
      <c r="B70" s="364">
        <v>0</v>
      </c>
      <c r="C70" s="364">
        <v>0</v>
      </c>
      <c r="D70" s="364">
        <v>0</v>
      </c>
      <c r="E70" s="365">
        <v>0</v>
      </c>
      <c r="F70" s="365">
        <v>0</v>
      </c>
      <c r="G70" s="365">
        <v>0</v>
      </c>
      <c r="H70" s="364">
        <v>0</v>
      </c>
      <c r="I70" s="364">
        <v>0</v>
      </c>
      <c r="J70" s="366">
        <v>0</v>
      </c>
    </row>
    <row r="71" spans="1:10" x14ac:dyDescent="0.35">
      <c r="A71" s="357" t="s">
        <v>188</v>
      </c>
      <c r="B71" s="364">
        <v>0</v>
      </c>
      <c r="C71" s="364">
        <v>0</v>
      </c>
      <c r="D71" s="364">
        <v>0</v>
      </c>
      <c r="E71" s="365">
        <v>0</v>
      </c>
      <c r="F71" s="365">
        <v>0</v>
      </c>
      <c r="G71" s="365">
        <v>0</v>
      </c>
      <c r="H71" s="364">
        <v>0</v>
      </c>
      <c r="I71" s="364">
        <v>0</v>
      </c>
      <c r="J71" s="366">
        <v>0</v>
      </c>
    </row>
    <row r="72" spans="1:10" x14ac:dyDescent="0.35">
      <c r="A72" s="357" t="s">
        <v>189</v>
      </c>
      <c r="B72" s="364">
        <v>0</v>
      </c>
      <c r="C72" s="364">
        <v>0</v>
      </c>
      <c r="D72" s="364">
        <v>0</v>
      </c>
      <c r="E72" s="365">
        <v>0</v>
      </c>
      <c r="F72" s="365">
        <v>0</v>
      </c>
      <c r="G72" s="365">
        <v>0</v>
      </c>
      <c r="H72" s="364">
        <v>0</v>
      </c>
      <c r="I72" s="364">
        <v>0</v>
      </c>
      <c r="J72" s="366">
        <v>0</v>
      </c>
    </row>
    <row r="73" spans="1:10" x14ac:dyDescent="0.35">
      <c r="A73" s="357" t="s">
        <v>190</v>
      </c>
      <c r="B73" s="364">
        <v>0</v>
      </c>
      <c r="C73" s="364">
        <v>0</v>
      </c>
      <c r="D73" s="364">
        <v>0</v>
      </c>
      <c r="E73" s="365">
        <v>0</v>
      </c>
      <c r="F73" s="365">
        <v>0</v>
      </c>
      <c r="G73" s="365">
        <v>0</v>
      </c>
      <c r="H73" s="364">
        <v>0</v>
      </c>
      <c r="I73" s="364">
        <v>0</v>
      </c>
      <c r="J73" s="366">
        <v>0</v>
      </c>
    </row>
    <row r="74" spans="1:10" x14ac:dyDescent="0.35">
      <c r="A74" s="446" t="s">
        <v>191</v>
      </c>
      <c r="B74" s="451">
        <v>0</v>
      </c>
      <c r="C74" s="451">
        <v>0</v>
      </c>
      <c r="D74" s="451">
        <v>0</v>
      </c>
      <c r="E74" s="452">
        <v>0</v>
      </c>
      <c r="F74" s="452">
        <v>0</v>
      </c>
      <c r="G74" s="452">
        <v>0</v>
      </c>
      <c r="H74" s="451">
        <v>0</v>
      </c>
      <c r="I74" s="451">
        <v>0</v>
      </c>
      <c r="J74" s="453">
        <v>0</v>
      </c>
    </row>
    <row r="75" spans="1:10" x14ac:dyDescent="0.35">
      <c r="B75" s="369"/>
      <c r="C75" s="369"/>
      <c r="D75" s="369"/>
      <c r="E75" s="369"/>
      <c r="F75" s="369"/>
      <c r="G75" s="369"/>
      <c r="H75" s="369"/>
      <c r="I75" s="369"/>
      <c r="J75" s="369"/>
    </row>
    <row r="76" spans="1:10" x14ac:dyDescent="0.35">
      <c r="B76" s="369"/>
      <c r="C76" s="369"/>
      <c r="D76" s="369"/>
      <c r="E76" s="369"/>
      <c r="F76" s="369"/>
      <c r="G76" s="369"/>
      <c r="H76" s="369"/>
      <c r="I76" s="369"/>
      <c r="J76" s="369"/>
    </row>
    <row r="77" spans="1:10" x14ac:dyDescent="0.35">
      <c r="B77" s="341"/>
      <c r="C77" s="341"/>
      <c r="D77" s="341"/>
      <c r="E77" s="341"/>
      <c r="F77" s="341"/>
      <c r="G77" s="341"/>
      <c r="H77" s="341"/>
      <c r="I77" s="341"/>
      <c r="J77" s="341"/>
    </row>
    <row r="111" spans="1:1" x14ac:dyDescent="0.35">
      <c r="A111" s="74" t="s">
        <v>17</v>
      </c>
    </row>
    <row r="112" spans="1:1" x14ac:dyDescent="0.35">
      <c r="A112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95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117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4.5546875" style="299" customWidth="1"/>
    <col min="2" max="2" width="22.88671875" style="299" customWidth="1"/>
    <col min="3" max="3" width="11.109375" style="299" customWidth="1"/>
    <col min="4" max="8" width="10.109375" style="299" customWidth="1"/>
    <col min="9" max="9" width="7.6640625" style="299" customWidth="1"/>
    <col min="10" max="16384" width="11.44140625" style="299"/>
  </cols>
  <sheetData>
    <row r="1" spans="1:8" s="291" customFormat="1" ht="14.4" x14ac:dyDescent="0.35">
      <c r="B1" s="292"/>
    </row>
    <row r="2" spans="1:8" s="291" customFormat="1" ht="14.4" x14ac:dyDescent="0.35">
      <c r="B2" s="292"/>
    </row>
    <row r="3" spans="1:8" s="291" customFormat="1" ht="14.4" x14ac:dyDescent="0.35">
      <c r="B3" s="292"/>
    </row>
    <row r="4" spans="1:8" s="291" customFormat="1" ht="14.4" x14ac:dyDescent="0.35">
      <c r="B4" s="292"/>
    </row>
    <row r="5" spans="1:8" s="291" customFormat="1" ht="18" customHeight="1" x14ac:dyDescent="0.35">
      <c r="A5" s="370"/>
      <c r="B5" s="77" t="str">
        <f>'Pag1'!$B$5</f>
        <v>abril 2025</v>
      </c>
      <c r="C5" s="370"/>
      <c r="D5" s="370"/>
      <c r="E5" s="370"/>
      <c r="F5" s="370"/>
      <c r="G5" s="370"/>
      <c r="H5" s="370"/>
    </row>
    <row r="6" spans="1:8" s="291" customFormat="1" ht="19.95" customHeight="1" x14ac:dyDescent="0.35">
      <c r="A6" s="293"/>
      <c r="B6" s="371" t="s">
        <v>169</v>
      </c>
      <c r="C6" s="294"/>
      <c r="D6" s="294"/>
      <c r="E6" s="294"/>
      <c r="F6" s="294"/>
      <c r="G6" s="294"/>
      <c r="H6" s="372"/>
    </row>
    <row r="7" spans="1:8" ht="22.05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4"/>
    </row>
    <row r="8" spans="1:8" ht="22.05" customHeight="1" x14ac:dyDescent="0.3">
      <c r="A8" s="297"/>
      <c r="B8" s="375" t="s">
        <v>107</v>
      </c>
      <c r="C8" s="373"/>
      <c r="D8" s="373"/>
      <c r="E8" s="373"/>
      <c r="F8" s="373"/>
      <c r="G8" s="373"/>
      <c r="H8" s="374"/>
    </row>
    <row r="9" spans="1:8" ht="6" customHeight="1" x14ac:dyDescent="0.3">
      <c r="A9" s="297"/>
      <c r="B9" s="297"/>
      <c r="C9" s="297"/>
      <c r="D9" s="297"/>
      <c r="E9" s="297"/>
      <c r="F9" s="297"/>
      <c r="G9" s="297"/>
      <c r="H9" s="297"/>
    </row>
    <row r="10" spans="1:8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297"/>
    </row>
    <row r="11" spans="1:8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1" t="s">
        <v>173</v>
      </c>
      <c r="H11" s="297"/>
    </row>
    <row r="12" spans="1:8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384" t="s">
        <v>178</v>
      </c>
      <c r="H12" s="297"/>
    </row>
    <row r="13" spans="1:8" ht="6" customHeight="1" x14ac:dyDescent="0.3">
      <c r="B13" s="304"/>
      <c r="C13" s="305"/>
      <c r="D13" s="305"/>
      <c r="E13" s="305"/>
      <c r="F13" s="305"/>
    </row>
    <row r="14" spans="1:8" s="306" customFormat="1" ht="12.9" customHeight="1" x14ac:dyDescent="0.25">
      <c r="B14" s="385" t="s">
        <v>38</v>
      </c>
      <c r="C14" s="386">
        <v>45517</v>
      </c>
      <c r="D14" s="387">
        <v>3873</v>
      </c>
      <c r="E14" s="388">
        <v>8.5089087593646334E-2</v>
      </c>
      <c r="F14" s="389">
        <v>2.182844968973505E-2</v>
      </c>
      <c r="G14" s="390">
        <v>7.6842188802031669E-2</v>
      </c>
    </row>
    <row r="15" spans="1:8" s="306" customFormat="1" ht="12.9" customHeight="1" x14ac:dyDescent="0.25">
      <c r="B15" s="391" t="s">
        <v>39</v>
      </c>
      <c r="C15" s="392">
        <v>117578</v>
      </c>
      <c r="D15" s="393">
        <v>8899</v>
      </c>
      <c r="E15" s="394">
        <v>7.5685927639524406E-2</v>
      </c>
      <c r="F15" s="395">
        <v>5.0155273376956418E-2</v>
      </c>
      <c r="G15" s="396">
        <v>0.17656045395024006</v>
      </c>
    </row>
    <row r="16" spans="1:8" s="306" customFormat="1" ht="12.9" customHeight="1" x14ac:dyDescent="0.25">
      <c r="B16" s="391" t="s">
        <v>40</v>
      </c>
      <c r="C16" s="392">
        <v>53494</v>
      </c>
      <c r="D16" s="393">
        <v>4288</v>
      </c>
      <c r="E16" s="394">
        <v>8.0158522451116015E-2</v>
      </c>
      <c r="F16" s="395">
        <v>2.416741344425094E-2</v>
      </c>
      <c r="G16" s="396">
        <v>8.5075989048053649E-2</v>
      </c>
    </row>
    <row r="17" spans="2:7" s="306" customFormat="1" ht="12.9" customHeight="1" x14ac:dyDescent="0.25">
      <c r="B17" s="391" t="s">
        <v>41</v>
      </c>
      <c r="C17" s="392">
        <v>69290</v>
      </c>
      <c r="D17" s="393">
        <v>6206</v>
      </c>
      <c r="E17" s="394">
        <v>8.9565593880790884E-2</v>
      </c>
      <c r="F17" s="395">
        <v>3.4977371230182214E-2</v>
      </c>
      <c r="G17" s="396">
        <v>0.12313003452243959</v>
      </c>
    </row>
    <row r="18" spans="2:7" s="306" customFormat="1" ht="12.9" customHeight="1" x14ac:dyDescent="0.25">
      <c r="B18" s="391" t="s">
        <v>42</v>
      </c>
      <c r="C18" s="392">
        <v>31101</v>
      </c>
      <c r="D18" s="393">
        <v>2602</v>
      </c>
      <c r="E18" s="394">
        <v>8.366290472975145E-2</v>
      </c>
      <c r="F18" s="395">
        <v>1.4665020937952645E-2</v>
      </c>
      <c r="G18" s="396">
        <v>5.1624935518431808E-2</v>
      </c>
    </row>
    <row r="19" spans="2:7" s="306" customFormat="1" ht="12.9" customHeight="1" x14ac:dyDescent="0.25">
      <c r="B19" s="391" t="s">
        <v>43</v>
      </c>
      <c r="C19" s="392">
        <v>36563</v>
      </c>
      <c r="D19" s="393">
        <v>3329</v>
      </c>
      <c r="E19" s="394">
        <v>9.1048327544238708E-2</v>
      </c>
      <c r="F19" s="395">
        <v>1.8762434551285304E-2</v>
      </c>
      <c r="G19" s="396">
        <v>6.6048966310860685E-2</v>
      </c>
    </row>
    <row r="20" spans="2:7" s="306" customFormat="1" ht="12.9" customHeight="1" x14ac:dyDescent="0.25">
      <c r="B20" s="391" t="s">
        <v>44</v>
      </c>
      <c r="C20" s="392">
        <v>115521</v>
      </c>
      <c r="D20" s="393">
        <v>8554</v>
      </c>
      <c r="E20" s="394">
        <v>7.4047142943707206E-2</v>
      </c>
      <c r="F20" s="395">
        <v>4.8210833629226339E-2</v>
      </c>
      <c r="G20" s="396">
        <v>0.16971548748065554</v>
      </c>
    </row>
    <row r="21" spans="2:7" s="306" customFormat="1" ht="12.9" customHeight="1" x14ac:dyDescent="0.25">
      <c r="B21" s="391" t="s">
        <v>45</v>
      </c>
      <c r="C21" s="392">
        <v>150039</v>
      </c>
      <c r="D21" s="393">
        <v>12651</v>
      </c>
      <c r="E21" s="394">
        <v>8.4318077299902025E-2</v>
      </c>
      <c r="F21" s="395">
        <v>7.130176014067599E-2</v>
      </c>
      <c r="G21" s="397">
        <v>0.25100194436728701</v>
      </c>
    </row>
    <row r="22" spans="2:7" s="306" customFormat="1" ht="12.9" customHeight="1" x14ac:dyDescent="0.25">
      <c r="B22" s="398" t="s">
        <v>46</v>
      </c>
      <c r="C22" s="399">
        <v>619103</v>
      </c>
      <c r="D22" s="400">
        <v>50402</v>
      </c>
      <c r="E22" s="401">
        <v>8.1411332201588429E-2</v>
      </c>
      <c r="F22" s="402">
        <v>0.2840685570002649</v>
      </c>
      <c r="G22" s="403">
        <v>1</v>
      </c>
    </row>
    <row r="23" spans="2:7" s="306" customFormat="1" ht="6" customHeight="1" x14ac:dyDescent="0.25">
      <c r="B23" s="323"/>
      <c r="C23" s="404"/>
      <c r="D23" s="405"/>
      <c r="E23" s="405"/>
      <c r="F23" s="405"/>
      <c r="G23" s="425"/>
    </row>
    <row r="24" spans="2:7" s="306" customFormat="1" ht="12.9" customHeight="1" x14ac:dyDescent="0.25">
      <c r="B24" s="385" t="s">
        <v>47</v>
      </c>
      <c r="C24" s="386">
        <v>6691</v>
      </c>
      <c r="D24" s="387">
        <v>680</v>
      </c>
      <c r="E24" s="406">
        <v>0.10162905395307129</v>
      </c>
      <c r="F24" s="407">
        <v>3.8325189230621827E-3</v>
      </c>
      <c r="G24" s="408">
        <v>0.15294646873594242</v>
      </c>
    </row>
    <row r="25" spans="2:7" s="306" customFormat="1" ht="12.9" customHeight="1" x14ac:dyDescent="0.25">
      <c r="B25" s="391" t="s">
        <v>48</v>
      </c>
      <c r="C25" s="392">
        <v>4110</v>
      </c>
      <c r="D25" s="393">
        <v>413</v>
      </c>
      <c r="E25" s="394">
        <v>0.10048661800486618</v>
      </c>
      <c r="F25" s="395">
        <v>2.3276916400362963E-3</v>
      </c>
      <c r="G25" s="396">
        <v>9.2892487629329737E-2</v>
      </c>
    </row>
    <row r="26" spans="2:7" s="306" customFormat="1" ht="12.9" customHeight="1" x14ac:dyDescent="0.25">
      <c r="B26" s="391" t="s">
        <v>49</v>
      </c>
      <c r="C26" s="392">
        <v>39671</v>
      </c>
      <c r="D26" s="393">
        <v>3353</v>
      </c>
      <c r="E26" s="394">
        <v>8.4520178467898471E-2</v>
      </c>
      <c r="F26" s="395">
        <v>1.8897699925040437E-2</v>
      </c>
      <c r="G26" s="397">
        <v>0.7541610436347278</v>
      </c>
    </row>
    <row r="27" spans="2:7" s="306" customFormat="1" ht="22.05" customHeight="1" x14ac:dyDescent="0.25">
      <c r="B27" s="398" t="s">
        <v>50</v>
      </c>
      <c r="C27" s="399">
        <v>50472</v>
      </c>
      <c r="D27" s="400">
        <v>4446</v>
      </c>
      <c r="E27" s="401">
        <v>8.8088445078459338E-2</v>
      </c>
      <c r="F27" s="402">
        <v>2.5057910488138917E-2</v>
      </c>
      <c r="G27" s="403">
        <v>1</v>
      </c>
    </row>
    <row r="28" spans="2:7" s="306" customFormat="1" ht="6" customHeight="1" x14ac:dyDescent="0.25">
      <c r="B28" s="323"/>
      <c r="C28" s="404"/>
      <c r="D28" s="405"/>
      <c r="E28" s="405"/>
      <c r="F28" s="405"/>
      <c r="G28" s="425"/>
    </row>
    <row r="29" spans="2:7" s="306" customFormat="1" ht="18" customHeight="1" x14ac:dyDescent="0.25">
      <c r="B29" s="409" t="s">
        <v>51</v>
      </c>
      <c r="C29" s="410">
        <v>52962</v>
      </c>
      <c r="D29" s="411">
        <v>3562</v>
      </c>
      <c r="E29" s="412">
        <v>6.7255768286696119E-2</v>
      </c>
      <c r="F29" s="413">
        <v>2.007563588815808E-2</v>
      </c>
      <c r="G29" s="414"/>
    </row>
    <row r="30" spans="2:7" s="306" customFormat="1" ht="6" customHeight="1" x14ac:dyDescent="0.25">
      <c r="B30" s="323"/>
      <c r="C30" s="404"/>
      <c r="D30" s="405"/>
      <c r="E30" s="405"/>
      <c r="F30" s="405"/>
      <c r="G30" s="425"/>
    </row>
    <row r="31" spans="2:7" s="306" customFormat="1" ht="12.9" customHeight="1" x14ac:dyDescent="0.25">
      <c r="B31" s="409" t="s">
        <v>52</v>
      </c>
      <c r="C31" s="410">
        <v>26626</v>
      </c>
      <c r="D31" s="411">
        <v>2798</v>
      </c>
      <c r="E31" s="412">
        <v>0.10508525501389619</v>
      </c>
      <c r="F31" s="413">
        <v>1.5769688156952923E-2</v>
      </c>
      <c r="G31" s="414"/>
    </row>
    <row r="32" spans="2:7" s="306" customFormat="1" ht="6" customHeight="1" x14ac:dyDescent="0.25">
      <c r="B32" s="323"/>
      <c r="C32" s="404"/>
      <c r="D32" s="405"/>
      <c r="E32" s="405"/>
      <c r="F32" s="405"/>
      <c r="G32" s="425"/>
    </row>
    <row r="33" spans="2:7" s="306" customFormat="1" ht="12.6" customHeight="1" x14ac:dyDescent="0.25">
      <c r="B33" s="385" t="s">
        <v>53</v>
      </c>
      <c r="C33" s="386">
        <v>79986</v>
      </c>
      <c r="D33" s="387">
        <v>4331</v>
      </c>
      <c r="E33" s="406">
        <v>5.4146975720751132E-2</v>
      </c>
      <c r="F33" s="407">
        <v>2.4409763905562223E-2</v>
      </c>
      <c r="G33" s="408">
        <v>0.52452464575511693</v>
      </c>
    </row>
    <row r="34" spans="2:7" s="306" customFormat="1" ht="18" customHeight="1" x14ac:dyDescent="0.25">
      <c r="B34" s="415" t="s">
        <v>54</v>
      </c>
      <c r="C34" s="392">
        <v>74658</v>
      </c>
      <c r="D34" s="393">
        <v>3926</v>
      </c>
      <c r="E34" s="394">
        <v>5.2586460928500632E-2</v>
      </c>
      <c r="F34" s="395">
        <v>2.2127160723444308E-2</v>
      </c>
      <c r="G34" s="397">
        <v>0.47547535424488313</v>
      </c>
    </row>
    <row r="35" spans="2:7" s="306" customFormat="1" ht="12.9" customHeight="1" x14ac:dyDescent="0.25">
      <c r="B35" s="398" t="s">
        <v>55</v>
      </c>
      <c r="C35" s="399">
        <v>154644</v>
      </c>
      <c r="D35" s="400">
        <v>8257</v>
      </c>
      <c r="E35" s="401">
        <v>5.3393600786322132E-2</v>
      </c>
      <c r="F35" s="402">
        <v>4.6536924629006535E-2</v>
      </c>
      <c r="G35" s="403">
        <v>1</v>
      </c>
    </row>
    <row r="36" spans="2:7" s="306" customFormat="1" ht="6" customHeight="1" x14ac:dyDescent="0.25">
      <c r="B36" s="323"/>
      <c r="C36" s="404"/>
      <c r="D36" s="405"/>
      <c r="E36" s="405"/>
      <c r="F36" s="416"/>
      <c r="G36" s="425"/>
    </row>
    <row r="37" spans="2:7" s="306" customFormat="1" ht="12.9" customHeight="1" x14ac:dyDescent="0.25">
      <c r="B37" s="409" t="s">
        <v>56</v>
      </c>
      <c r="C37" s="410">
        <v>28766</v>
      </c>
      <c r="D37" s="411">
        <v>1936</v>
      </c>
      <c r="E37" s="412">
        <v>6.7301675589237289E-2</v>
      </c>
      <c r="F37" s="413">
        <v>1.0911406816247625E-2</v>
      </c>
      <c r="G37" s="414"/>
    </row>
    <row r="38" spans="2:7" s="306" customFormat="1" ht="6" customHeight="1" x14ac:dyDescent="0.25">
      <c r="B38" s="323"/>
      <c r="C38" s="404"/>
      <c r="D38" s="405"/>
      <c r="E38" s="405"/>
      <c r="F38" s="405"/>
      <c r="G38" s="425"/>
    </row>
    <row r="39" spans="2:7" s="306" customFormat="1" ht="12.9" customHeight="1" x14ac:dyDescent="0.25">
      <c r="B39" s="385" t="s">
        <v>57</v>
      </c>
      <c r="C39" s="386">
        <v>23214</v>
      </c>
      <c r="D39" s="387">
        <v>1751</v>
      </c>
      <c r="E39" s="406">
        <v>7.5428620659946585E-2</v>
      </c>
      <c r="F39" s="407">
        <v>9.8687362268851195E-3</v>
      </c>
      <c r="G39" s="408">
        <v>0.18437401284616195</v>
      </c>
    </row>
    <row r="40" spans="2:7" s="306" customFormat="1" ht="12.9" customHeight="1" x14ac:dyDescent="0.25">
      <c r="B40" s="391" t="s">
        <v>58</v>
      </c>
      <c r="C40" s="392">
        <v>33718</v>
      </c>
      <c r="D40" s="393">
        <v>2677</v>
      </c>
      <c r="E40" s="394">
        <v>7.9393795598789965E-2</v>
      </c>
      <c r="F40" s="395">
        <v>1.5087725230937446E-2</v>
      </c>
      <c r="G40" s="396">
        <v>0.28187848794356113</v>
      </c>
    </row>
    <row r="41" spans="2:7" s="306" customFormat="1" ht="12.9" customHeight="1" x14ac:dyDescent="0.25">
      <c r="B41" s="391" t="s">
        <v>59</v>
      </c>
      <c r="C41" s="392">
        <v>9356</v>
      </c>
      <c r="D41" s="393">
        <v>706</v>
      </c>
      <c r="E41" s="394">
        <v>7.5459598118854207E-2</v>
      </c>
      <c r="F41" s="395">
        <v>3.9790564112969131E-3</v>
      </c>
      <c r="G41" s="396">
        <v>7.4339265031062446E-2</v>
      </c>
    </row>
    <row r="42" spans="2:7" s="306" customFormat="1" ht="12.9" customHeight="1" x14ac:dyDescent="0.25">
      <c r="B42" s="391" t="s">
        <v>60</v>
      </c>
      <c r="C42" s="392">
        <v>13035</v>
      </c>
      <c r="D42" s="393">
        <v>934</v>
      </c>
      <c r="E42" s="394">
        <v>7.1653241273494442E-2</v>
      </c>
      <c r="F42" s="395">
        <v>5.2640774619707037E-3</v>
      </c>
      <c r="G42" s="396">
        <v>9.8346846372538696E-2</v>
      </c>
    </row>
    <row r="43" spans="2:7" s="306" customFormat="1" ht="12.9" customHeight="1" x14ac:dyDescent="0.25">
      <c r="B43" s="391" t="s">
        <v>61</v>
      </c>
      <c r="C43" s="392">
        <v>47954</v>
      </c>
      <c r="D43" s="393">
        <v>3429</v>
      </c>
      <c r="E43" s="394">
        <v>7.150602660883347E-2</v>
      </c>
      <c r="F43" s="395">
        <v>1.9326040275265036E-2</v>
      </c>
      <c r="G43" s="397">
        <v>0.36106138780667579</v>
      </c>
    </row>
    <row r="44" spans="2:7" s="306" customFormat="1" ht="18" customHeight="1" x14ac:dyDescent="0.25">
      <c r="B44" s="398" t="s">
        <v>62</v>
      </c>
      <c r="C44" s="399">
        <v>127277</v>
      </c>
      <c r="D44" s="400">
        <v>9497</v>
      </c>
      <c r="E44" s="401">
        <v>7.461678072236147E-2</v>
      </c>
      <c r="F44" s="402">
        <v>5.3525635606355218E-2</v>
      </c>
      <c r="G44" s="403">
        <v>1</v>
      </c>
    </row>
    <row r="45" spans="2:7" s="306" customFormat="1" ht="6" customHeight="1" x14ac:dyDescent="0.25">
      <c r="B45" s="323"/>
      <c r="C45" s="404"/>
      <c r="D45" s="405"/>
      <c r="E45" s="405"/>
      <c r="F45" s="405"/>
      <c r="G45" s="425"/>
    </row>
    <row r="46" spans="2:7" s="306" customFormat="1" ht="12.9" customHeight="1" x14ac:dyDescent="0.25">
      <c r="B46" s="385" t="s">
        <v>63</v>
      </c>
      <c r="C46" s="386">
        <v>8632</v>
      </c>
      <c r="D46" s="387">
        <v>590</v>
      </c>
      <c r="E46" s="406">
        <v>6.8350324374420762E-2</v>
      </c>
      <c r="F46" s="407">
        <v>3.3252737714804231E-3</v>
      </c>
      <c r="G46" s="408">
        <v>7.4636306135357364E-2</v>
      </c>
    </row>
    <row r="47" spans="2:7" s="306" customFormat="1" ht="12.9" customHeight="1" x14ac:dyDescent="0.25">
      <c r="B47" s="391" t="s">
        <v>64</v>
      </c>
      <c r="C47" s="392">
        <v>13440</v>
      </c>
      <c r="D47" s="393">
        <v>882</v>
      </c>
      <c r="E47" s="394">
        <v>6.5625000000000003E-2</v>
      </c>
      <c r="F47" s="395">
        <v>4.9710024855012429E-3</v>
      </c>
      <c r="G47" s="396">
        <v>0.11157495256166983</v>
      </c>
    </row>
    <row r="48" spans="2:7" s="306" customFormat="1" ht="12.9" customHeight="1" x14ac:dyDescent="0.25">
      <c r="B48" s="391" t="s">
        <v>65</v>
      </c>
      <c r="C48" s="392">
        <v>21483</v>
      </c>
      <c r="D48" s="393">
        <v>1458</v>
      </c>
      <c r="E48" s="394">
        <v>6.7867616254713034E-2</v>
      </c>
      <c r="F48" s="395">
        <v>8.2173714556245028E-3</v>
      </c>
      <c r="G48" s="396">
        <v>0.18444022770398483</v>
      </c>
    </row>
    <row r="49" spans="2:7" s="306" customFormat="1" ht="12.9" customHeight="1" x14ac:dyDescent="0.25">
      <c r="B49" s="391" t="s">
        <v>66</v>
      </c>
      <c r="C49" s="392">
        <v>6301</v>
      </c>
      <c r="D49" s="393">
        <v>540</v>
      </c>
      <c r="E49" s="394">
        <v>8.5700682431360101E-2</v>
      </c>
      <c r="F49" s="395">
        <v>3.0434709094905566E-3</v>
      </c>
      <c r="G49" s="396">
        <v>6.8311195445920306E-2</v>
      </c>
    </row>
    <row r="50" spans="2:7" s="306" customFormat="1" ht="12.9" customHeight="1" x14ac:dyDescent="0.25">
      <c r="B50" s="391" t="s">
        <v>67</v>
      </c>
      <c r="C50" s="392">
        <v>16944</v>
      </c>
      <c r="D50" s="393">
        <v>1405</v>
      </c>
      <c r="E50" s="394">
        <v>8.2920207743153923E-2</v>
      </c>
      <c r="F50" s="395">
        <v>7.918660421915245E-3</v>
      </c>
      <c r="G50" s="396">
        <v>0.17773561037318153</v>
      </c>
    </row>
    <row r="51" spans="2:7" s="306" customFormat="1" ht="12.9" customHeight="1" x14ac:dyDescent="0.25">
      <c r="B51" s="391" t="s">
        <v>68</v>
      </c>
      <c r="C51" s="392">
        <v>4852</v>
      </c>
      <c r="D51" s="393">
        <v>345</v>
      </c>
      <c r="E51" s="394">
        <v>7.1104699093157461E-2</v>
      </c>
      <c r="F51" s="395">
        <v>1.944439747730078E-3</v>
      </c>
      <c r="G51" s="396">
        <v>4.3643263757115747E-2</v>
      </c>
    </row>
    <row r="52" spans="2:7" s="306" customFormat="1" ht="12.9" customHeight="1" x14ac:dyDescent="0.25">
      <c r="B52" s="391" t="s">
        <v>69</v>
      </c>
      <c r="C52" s="392">
        <v>2658</v>
      </c>
      <c r="D52" s="393">
        <v>273</v>
      </c>
      <c r="E52" s="394">
        <v>0.10270880361173815</v>
      </c>
      <c r="F52" s="395">
        <v>1.5386436264646704E-3</v>
      </c>
      <c r="G52" s="396">
        <v>3.4535104364326379E-2</v>
      </c>
    </row>
    <row r="53" spans="2:7" s="306" customFormat="1" ht="12.9" customHeight="1" x14ac:dyDescent="0.25">
      <c r="B53" s="391" t="s">
        <v>70</v>
      </c>
      <c r="C53" s="392">
        <v>22080</v>
      </c>
      <c r="D53" s="393">
        <v>1826</v>
      </c>
      <c r="E53" s="394">
        <v>8.2699275362318844E-2</v>
      </c>
      <c r="F53" s="395">
        <v>1.029144051986992E-2</v>
      </c>
      <c r="G53" s="396">
        <v>0.23099304237824161</v>
      </c>
    </row>
    <row r="54" spans="2:7" s="306" customFormat="1" ht="12.9" customHeight="1" x14ac:dyDescent="0.25">
      <c r="B54" s="391" t="s">
        <v>71</v>
      </c>
      <c r="C54" s="392">
        <v>8601</v>
      </c>
      <c r="D54" s="393">
        <v>586</v>
      </c>
      <c r="E54" s="394">
        <v>6.8131612603185676E-2</v>
      </c>
      <c r="F54" s="395">
        <v>3.302729542521234E-3</v>
      </c>
      <c r="G54" s="397">
        <v>7.4130297280202401E-2</v>
      </c>
    </row>
    <row r="55" spans="2:7" s="306" customFormat="1" ht="12.9" customHeight="1" x14ac:dyDescent="0.25">
      <c r="B55" s="398" t="s">
        <v>72</v>
      </c>
      <c r="C55" s="399">
        <v>104991</v>
      </c>
      <c r="D55" s="400">
        <v>7905</v>
      </c>
      <c r="E55" s="401">
        <v>7.5292167900105719E-2</v>
      </c>
      <c r="F55" s="402">
        <v>4.4553032480597873E-2</v>
      </c>
      <c r="G55" s="403">
        <v>1</v>
      </c>
    </row>
    <row r="56" spans="2:7" s="306" customFormat="1" ht="6" customHeight="1" x14ac:dyDescent="0.25">
      <c r="B56" s="323"/>
      <c r="C56" s="404"/>
      <c r="D56" s="405"/>
      <c r="E56" s="405"/>
      <c r="F56" s="405"/>
      <c r="G56" s="425"/>
    </row>
    <row r="57" spans="2:7" s="306" customFormat="1" ht="12.9" customHeight="1" x14ac:dyDescent="0.25">
      <c r="B57" s="385" t="s">
        <v>73</v>
      </c>
      <c r="C57" s="386">
        <v>243176</v>
      </c>
      <c r="D57" s="387">
        <v>13619</v>
      </c>
      <c r="E57" s="406">
        <v>5.6004704411619567E-2</v>
      </c>
      <c r="F57" s="407">
        <v>7.6757463548799795E-2</v>
      </c>
      <c r="G57" s="408">
        <v>0.70078213440362247</v>
      </c>
    </row>
    <row r="58" spans="2:7" s="306" customFormat="1" ht="12.9" customHeight="1" x14ac:dyDescent="0.25">
      <c r="B58" s="391" t="s">
        <v>74</v>
      </c>
      <c r="C58" s="392">
        <v>28546</v>
      </c>
      <c r="D58" s="393">
        <v>1962</v>
      </c>
      <c r="E58" s="394">
        <v>6.8731170741960348E-2</v>
      </c>
      <c r="F58" s="395">
        <v>1.1057944304482356E-2</v>
      </c>
      <c r="G58" s="396">
        <v>0.1009570855202223</v>
      </c>
    </row>
    <row r="59" spans="2:7" s="306" customFormat="1" ht="12.9" customHeight="1" x14ac:dyDescent="0.25">
      <c r="B59" s="391" t="s">
        <v>75</v>
      </c>
      <c r="C59" s="392">
        <v>15992</v>
      </c>
      <c r="D59" s="393">
        <v>1291</v>
      </c>
      <c r="E59" s="394">
        <v>8.0727863931965987E-2</v>
      </c>
      <c r="F59" s="395">
        <v>7.2761498965783497E-3</v>
      </c>
      <c r="G59" s="396">
        <v>6.6429968097149322E-2</v>
      </c>
    </row>
    <row r="60" spans="2:7" s="306" customFormat="1" ht="12.9" customHeight="1" x14ac:dyDescent="0.25">
      <c r="B60" s="391" t="s">
        <v>76</v>
      </c>
      <c r="C60" s="392">
        <v>38003</v>
      </c>
      <c r="D60" s="393">
        <v>2562</v>
      </c>
      <c r="E60" s="394">
        <v>6.741573033707865E-2</v>
      </c>
      <c r="F60" s="395">
        <v>1.4439578648360752E-2</v>
      </c>
      <c r="G60" s="397">
        <v>0.13183081197900587</v>
      </c>
    </row>
    <row r="61" spans="2:7" s="306" customFormat="1" ht="12.9" customHeight="1" x14ac:dyDescent="0.25">
      <c r="B61" s="398" t="s">
        <v>77</v>
      </c>
      <c r="C61" s="399">
        <v>325717</v>
      </c>
      <c r="D61" s="400">
        <v>19434</v>
      </c>
      <c r="E61" s="401">
        <v>5.9665292262915351E-2</v>
      </c>
      <c r="F61" s="402">
        <v>0.10953113639822126</v>
      </c>
      <c r="G61" s="403">
        <v>1</v>
      </c>
    </row>
    <row r="62" spans="2:7" s="306" customFormat="1" ht="6" customHeight="1" x14ac:dyDescent="0.25">
      <c r="B62" s="323"/>
      <c r="C62" s="404"/>
      <c r="D62" s="405"/>
      <c r="E62" s="405"/>
      <c r="F62" s="405"/>
      <c r="G62" s="425"/>
    </row>
    <row r="63" spans="2:7" s="306" customFormat="1" ht="12.9" customHeight="1" x14ac:dyDescent="0.25">
      <c r="B63" s="385" t="s">
        <v>78</v>
      </c>
      <c r="C63" s="386">
        <v>122693</v>
      </c>
      <c r="D63" s="387">
        <v>6698</v>
      </c>
      <c r="E63" s="406">
        <v>5.4591541489734538E-2</v>
      </c>
      <c r="F63" s="407">
        <v>3.7750311392162499E-2</v>
      </c>
      <c r="G63" s="408">
        <v>0.37624985956634088</v>
      </c>
    </row>
    <row r="64" spans="2:7" s="306" customFormat="1" ht="12.9" customHeight="1" x14ac:dyDescent="0.25">
      <c r="B64" s="391" t="s">
        <v>79</v>
      </c>
      <c r="C64" s="392">
        <v>32821</v>
      </c>
      <c r="D64" s="393">
        <v>2248</v>
      </c>
      <c r="E64" s="394">
        <v>6.8492733310989914E-2</v>
      </c>
      <c r="F64" s="395">
        <v>1.2669856675064392E-2</v>
      </c>
      <c r="G64" s="396">
        <v>0.12627794629816874</v>
      </c>
    </row>
    <row r="65" spans="2:7" s="306" customFormat="1" ht="12.9" customHeight="1" x14ac:dyDescent="0.25">
      <c r="B65" s="391" t="s">
        <v>80</v>
      </c>
      <c r="C65" s="392">
        <v>146817</v>
      </c>
      <c r="D65" s="393">
        <v>8856</v>
      </c>
      <c r="E65" s="394">
        <v>6.0319990191871516E-2</v>
      </c>
      <c r="F65" s="395">
        <v>4.9912922915645135E-2</v>
      </c>
      <c r="G65" s="397">
        <v>0.49747219413549038</v>
      </c>
    </row>
    <row r="66" spans="2:7" s="306" customFormat="1" ht="12.9" customHeight="1" x14ac:dyDescent="0.25">
      <c r="B66" s="398" t="s">
        <v>81</v>
      </c>
      <c r="C66" s="399">
        <v>302331</v>
      </c>
      <c r="D66" s="400">
        <v>17802</v>
      </c>
      <c r="E66" s="401">
        <v>5.8882483106264323E-2</v>
      </c>
      <c r="F66" s="402">
        <v>0.10033309098287202</v>
      </c>
      <c r="G66" s="403">
        <v>1</v>
      </c>
    </row>
    <row r="67" spans="2:7" s="306" customFormat="1" ht="6" customHeight="1" x14ac:dyDescent="0.25">
      <c r="B67" s="323"/>
      <c r="C67" s="404"/>
      <c r="D67" s="405"/>
      <c r="E67" s="405"/>
      <c r="F67" s="405"/>
      <c r="G67" s="425"/>
    </row>
    <row r="68" spans="2:7" s="306" customFormat="1" ht="12.9" customHeight="1" x14ac:dyDescent="0.25">
      <c r="B68" s="385" t="s">
        <v>82</v>
      </c>
      <c r="C68" s="386">
        <v>46167</v>
      </c>
      <c r="D68" s="387">
        <v>3587</v>
      </c>
      <c r="E68" s="406">
        <v>7.7696189919206363E-2</v>
      </c>
      <c r="F68" s="407">
        <v>2.0216537319153013E-2</v>
      </c>
      <c r="G68" s="408">
        <v>0.65313182811361981</v>
      </c>
    </row>
    <row r="69" spans="2:7" s="306" customFormat="1" ht="12.9" customHeight="1" x14ac:dyDescent="0.25">
      <c r="B69" s="391" t="s">
        <v>83</v>
      </c>
      <c r="C69" s="392">
        <v>24502</v>
      </c>
      <c r="D69" s="393">
        <v>1905</v>
      </c>
      <c r="E69" s="394">
        <v>7.7748755203656844E-2</v>
      </c>
      <c r="F69" s="395">
        <v>1.0736689041813909E-2</v>
      </c>
      <c r="G69" s="397">
        <v>0.34686817188638019</v>
      </c>
    </row>
    <row r="70" spans="2:7" s="306" customFormat="1" ht="12.9" customHeight="1" x14ac:dyDescent="0.25">
      <c r="B70" s="398" t="s">
        <v>84</v>
      </c>
      <c r="C70" s="399">
        <v>70669</v>
      </c>
      <c r="D70" s="400">
        <v>5492</v>
      </c>
      <c r="E70" s="401">
        <v>7.7714415090067782E-2</v>
      </c>
      <c r="F70" s="402">
        <v>3.0953226360966923E-2</v>
      </c>
      <c r="G70" s="403">
        <v>1</v>
      </c>
    </row>
    <row r="71" spans="2:7" s="306" customFormat="1" ht="6" customHeight="1" x14ac:dyDescent="0.25">
      <c r="B71" s="323"/>
      <c r="C71" s="404"/>
      <c r="D71" s="405"/>
      <c r="E71" s="405"/>
      <c r="F71" s="405"/>
      <c r="G71" s="425"/>
    </row>
    <row r="72" spans="2:7" s="306" customFormat="1" ht="12.9" customHeight="1" x14ac:dyDescent="0.25">
      <c r="B72" s="385" t="s">
        <v>85</v>
      </c>
      <c r="C72" s="386">
        <v>45387</v>
      </c>
      <c r="D72" s="387">
        <v>1805</v>
      </c>
      <c r="E72" s="406">
        <v>3.9769096877960652E-2</v>
      </c>
      <c r="F72" s="407">
        <v>1.0173083317834175E-2</v>
      </c>
      <c r="G72" s="408">
        <v>0.38884101680310212</v>
      </c>
    </row>
    <row r="73" spans="2:7" s="306" customFormat="1" ht="12.9" customHeight="1" x14ac:dyDescent="0.25">
      <c r="B73" s="391" t="s">
        <v>86</v>
      </c>
      <c r="C73" s="392">
        <v>11332</v>
      </c>
      <c r="D73" s="393">
        <v>526</v>
      </c>
      <c r="E73" s="394">
        <v>4.641722555594776E-2</v>
      </c>
      <c r="F73" s="395">
        <v>2.9645661081333942E-3</v>
      </c>
      <c r="G73" s="396">
        <v>0.11331322705730289</v>
      </c>
    </row>
    <row r="74" spans="2:7" s="306" customFormat="1" ht="12.9" customHeight="1" x14ac:dyDescent="0.25">
      <c r="B74" s="391" t="s">
        <v>87</v>
      </c>
      <c r="C74" s="392">
        <v>14096</v>
      </c>
      <c r="D74" s="393">
        <v>637</v>
      </c>
      <c r="E74" s="394">
        <v>4.5190124858115778E-2</v>
      </c>
      <c r="F74" s="395">
        <v>3.5901684617508974E-3</v>
      </c>
      <c r="G74" s="396">
        <v>0.13722533390779837</v>
      </c>
    </row>
    <row r="75" spans="2:7" s="306" customFormat="1" ht="12.9" customHeight="1" x14ac:dyDescent="0.25">
      <c r="B75" s="391" t="s">
        <v>88</v>
      </c>
      <c r="C75" s="392">
        <v>44730</v>
      </c>
      <c r="D75" s="393">
        <v>1674</v>
      </c>
      <c r="E75" s="394">
        <v>3.742454728370221E-2</v>
      </c>
      <c r="F75" s="395">
        <v>9.4347598194207266E-3</v>
      </c>
      <c r="G75" s="397">
        <v>0.36062042223179663</v>
      </c>
    </row>
    <row r="76" spans="2:7" s="306" customFormat="1" ht="12.9" customHeight="1" x14ac:dyDescent="0.25">
      <c r="B76" s="398" t="s">
        <v>89</v>
      </c>
      <c r="C76" s="399">
        <v>115545</v>
      </c>
      <c r="D76" s="400">
        <v>4642</v>
      </c>
      <c r="E76" s="401">
        <v>4.0174823661776798E-2</v>
      </c>
      <c r="F76" s="402">
        <v>2.6162577707139194E-2</v>
      </c>
      <c r="G76" s="403">
        <v>1</v>
      </c>
    </row>
    <row r="77" spans="2:7" s="306" customFormat="1" ht="6" customHeight="1" x14ac:dyDescent="0.25">
      <c r="B77" s="323"/>
      <c r="C77" s="404"/>
      <c r="D77" s="405"/>
      <c r="E77" s="405"/>
      <c r="F77" s="405"/>
      <c r="G77" s="425"/>
    </row>
    <row r="78" spans="2:7" s="306" customFormat="1" ht="12.9" customHeight="1" x14ac:dyDescent="0.25">
      <c r="B78" s="409" t="s">
        <v>90</v>
      </c>
      <c r="C78" s="410">
        <v>289232</v>
      </c>
      <c r="D78" s="417">
        <v>18932</v>
      </c>
      <c r="E78" s="418">
        <v>6.5456104442108753E-2</v>
      </c>
      <c r="F78" s="413">
        <v>0.106701835663843</v>
      </c>
      <c r="G78" s="414"/>
    </row>
    <row r="79" spans="2:7" s="306" customFormat="1" ht="6" customHeight="1" x14ac:dyDescent="0.25">
      <c r="B79" s="323"/>
      <c r="C79" s="404"/>
      <c r="D79" s="405"/>
      <c r="E79" s="405"/>
      <c r="F79" s="405"/>
      <c r="G79" s="425"/>
    </row>
    <row r="80" spans="2:7" s="306" customFormat="1" ht="12.9" customHeight="1" x14ac:dyDescent="0.25">
      <c r="B80" s="409" t="s">
        <v>91</v>
      </c>
      <c r="C80" s="410">
        <v>78158</v>
      </c>
      <c r="D80" s="411">
        <v>7572</v>
      </c>
      <c r="E80" s="412">
        <v>9.6880677601781012E-2</v>
      </c>
      <c r="F80" s="413">
        <v>4.2676225419745362E-2</v>
      </c>
      <c r="G80" s="414"/>
    </row>
    <row r="81" spans="2:8" s="306" customFormat="1" ht="6" customHeight="1" x14ac:dyDescent="0.25">
      <c r="B81" s="323"/>
      <c r="C81" s="404"/>
      <c r="D81" s="405"/>
      <c r="E81" s="405"/>
      <c r="F81" s="405"/>
      <c r="G81" s="425"/>
    </row>
    <row r="82" spans="2:8" s="306" customFormat="1" ht="12.9" customHeight="1" x14ac:dyDescent="0.25">
      <c r="B82" s="409" t="s">
        <v>92</v>
      </c>
      <c r="C82" s="410">
        <v>29491</v>
      </c>
      <c r="D82" s="411">
        <v>2734</v>
      </c>
      <c r="E82" s="412">
        <v>9.2706249364212817E-2</v>
      </c>
      <c r="F82" s="413">
        <v>1.5408980493605893E-2</v>
      </c>
      <c r="G82" s="414"/>
    </row>
    <row r="83" spans="2:8" s="306" customFormat="1" ht="6" customHeight="1" x14ac:dyDescent="0.25">
      <c r="B83" s="323"/>
      <c r="C83" s="404"/>
      <c r="D83" s="405"/>
      <c r="E83" s="405"/>
      <c r="F83" s="405"/>
      <c r="G83" s="425"/>
    </row>
    <row r="84" spans="2:8" s="306" customFormat="1" ht="12.9" customHeight="1" x14ac:dyDescent="0.25">
      <c r="B84" s="385" t="s">
        <v>93</v>
      </c>
      <c r="C84" s="386">
        <v>18586</v>
      </c>
      <c r="D84" s="387">
        <v>1562</v>
      </c>
      <c r="E84" s="406">
        <v>8.4041751856235872E-2</v>
      </c>
      <c r="F84" s="407">
        <v>8.8035214085634261E-3</v>
      </c>
      <c r="G84" s="408">
        <v>0.16870072362026137</v>
      </c>
    </row>
    <row r="85" spans="2:8" s="306" customFormat="1" ht="12.9" customHeight="1" x14ac:dyDescent="0.25">
      <c r="B85" s="391" t="s">
        <v>94</v>
      </c>
      <c r="C85" s="392">
        <v>60003</v>
      </c>
      <c r="D85" s="393">
        <v>5221</v>
      </c>
      <c r="E85" s="394">
        <v>8.7012316050864125E-2</v>
      </c>
      <c r="F85" s="395">
        <v>2.9425854848981848E-2</v>
      </c>
      <c r="G85" s="396">
        <v>0.56388378874608491</v>
      </c>
      <c r="H85" s="327"/>
    </row>
    <row r="86" spans="2:8" s="306" customFormat="1" ht="12.9" customHeight="1" x14ac:dyDescent="0.25">
      <c r="B86" s="391" t="s">
        <v>95</v>
      </c>
      <c r="C86" s="392">
        <v>28222</v>
      </c>
      <c r="D86" s="393">
        <v>2476</v>
      </c>
      <c r="E86" s="394">
        <v>8.7732974275387995E-2</v>
      </c>
      <c r="F86" s="395">
        <v>1.3954877725738182E-2</v>
      </c>
      <c r="G86" s="397">
        <v>0.26741548763365375</v>
      </c>
    </row>
    <row r="87" spans="2:8" s="306" customFormat="1" ht="12.9" customHeight="1" x14ac:dyDescent="0.25">
      <c r="B87" s="398" t="s">
        <v>96</v>
      </c>
      <c r="C87" s="399">
        <v>106811</v>
      </c>
      <c r="D87" s="400">
        <v>9259</v>
      </c>
      <c r="E87" s="401">
        <v>8.6685828238664553E-2</v>
      </c>
      <c r="F87" s="402">
        <v>5.2184253983283455E-2</v>
      </c>
      <c r="G87" s="403">
        <v>1</v>
      </c>
    </row>
    <row r="88" spans="2:8" s="306" customFormat="1" ht="6" customHeight="1" x14ac:dyDescent="0.25">
      <c r="B88" s="323"/>
      <c r="C88" s="404"/>
      <c r="D88" s="405"/>
      <c r="E88" s="405"/>
      <c r="F88" s="405"/>
      <c r="G88" s="426"/>
    </row>
    <row r="89" spans="2:8" s="306" customFormat="1" ht="12.9" customHeight="1" x14ac:dyDescent="0.25">
      <c r="B89" s="409" t="s">
        <v>97</v>
      </c>
      <c r="C89" s="410">
        <v>12442</v>
      </c>
      <c r="D89" s="411">
        <v>899</v>
      </c>
      <c r="E89" s="412">
        <v>7.225526442694101E-2</v>
      </c>
      <c r="F89" s="413">
        <v>5.066815458577797E-3</v>
      </c>
      <c r="G89" s="419"/>
    </row>
    <row r="90" spans="2:8" s="306" customFormat="1" ht="6" customHeight="1" x14ac:dyDescent="0.25">
      <c r="B90" s="323"/>
      <c r="C90" s="404"/>
      <c r="D90" s="405"/>
      <c r="E90" s="405"/>
      <c r="F90" s="405"/>
      <c r="G90" s="426"/>
    </row>
    <row r="91" spans="2:8" s="306" customFormat="1" ht="12.9" customHeight="1" x14ac:dyDescent="0.25">
      <c r="B91" s="409" t="s">
        <v>98</v>
      </c>
      <c r="C91" s="410">
        <v>9219</v>
      </c>
      <c r="D91" s="411">
        <v>1017</v>
      </c>
      <c r="E91" s="412">
        <v>0.11031565245688253</v>
      </c>
      <c r="F91" s="413">
        <v>5.7318702128738817E-3</v>
      </c>
      <c r="G91" s="419"/>
    </row>
    <row r="92" spans="2:8" s="306" customFormat="1" ht="6" customHeight="1" x14ac:dyDescent="0.25">
      <c r="B92" s="323"/>
      <c r="C92" s="404"/>
      <c r="D92" s="405"/>
      <c r="E92" s="405"/>
      <c r="F92" s="405"/>
      <c r="G92" s="426"/>
    </row>
    <row r="93" spans="2:8" s="306" customFormat="1" ht="12.9" customHeight="1" x14ac:dyDescent="0.25">
      <c r="B93" s="409" t="s">
        <v>99</v>
      </c>
      <c r="C93" s="410">
        <v>8262</v>
      </c>
      <c r="D93" s="411">
        <v>843</v>
      </c>
      <c r="E93" s="412">
        <v>0.10203340595497458</v>
      </c>
      <c r="F93" s="413">
        <v>4.7511962531491467E-3</v>
      </c>
      <c r="G93" s="419"/>
    </row>
    <row r="94" spans="2:8" s="306" customFormat="1" ht="6" customHeight="1" x14ac:dyDescent="0.25">
      <c r="B94" s="323"/>
      <c r="C94" s="404"/>
      <c r="D94" s="405"/>
      <c r="E94" s="405"/>
      <c r="F94" s="405"/>
      <c r="G94" s="426"/>
    </row>
    <row r="95" spans="2:8" s="306" customFormat="1" ht="15" customHeight="1" x14ac:dyDescent="0.25">
      <c r="B95" s="409" t="s">
        <v>100</v>
      </c>
      <c r="C95" s="410">
        <v>2512718</v>
      </c>
      <c r="D95" s="411">
        <v>177429</v>
      </c>
      <c r="E95" s="412">
        <v>7.0612380696918636E-2</v>
      </c>
      <c r="F95" s="413">
        <v>1</v>
      </c>
      <c r="G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17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4.5546875" style="299" customWidth="1"/>
    <col min="2" max="2" width="22.88671875" style="299" customWidth="1"/>
    <col min="3" max="3" width="11.109375" style="299" customWidth="1"/>
    <col min="4" max="8" width="10.109375" style="299" customWidth="1"/>
    <col min="9" max="10" width="7.6640625" style="299" customWidth="1"/>
    <col min="11" max="16384" width="11.44140625" style="299"/>
  </cols>
  <sheetData>
    <row r="1" spans="1:9" s="291" customFormat="1" ht="14.4" x14ac:dyDescent="0.35">
      <c r="B1" s="292"/>
    </row>
    <row r="2" spans="1:9" s="291" customFormat="1" ht="14.4" x14ac:dyDescent="0.35">
      <c r="B2" s="292"/>
    </row>
    <row r="3" spans="1:9" s="291" customFormat="1" ht="14.4" x14ac:dyDescent="0.35">
      <c r="B3" s="292"/>
    </row>
    <row r="4" spans="1:9" s="291" customFormat="1" ht="14.4" x14ac:dyDescent="0.35">
      <c r="B4" s="292"/>
    </row>
    <row r="5" spans="1:9" s="291" customFormat="1" ht="18" customHeight="1" x14ac:dyDescent="0.35">
      <c r="A5" s="370"/>
      <c r="B5" s="77" t="str">
        <f>'Pag1'!$B$5</f>
        <v>abril 2025</v>
      </c>
      <c r="C5" s="370"/>
      <c r="D5" s="370"/>
      <c r="E5" s="370"/>
      <c r="F5" s="370"/>
      <c r="G5" s="370"/>
      <c r="H5" s="370"/>
      <c r="I5" s="370"/>
    </row>
    <row r="6" spans="1:9" s="291" customFormat="1" ht="19.95" customHeight="1" x14ac:dyDescent="0.35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22.05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22.05" customHeight="1" x14ac:dyDescent="0.3">
      <c r="A8" s="297"/>
      <c r="B8" s="375" t="s">
        <v>111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2.9" customHeight="1" x14ac:dyDescent="0.25">
      <c r="B14" s="385" t="s">
        <v>38</v>
      </c>
      <c r="C14" s="386">
        <v>26811</v>
      </c>
      <c r="D14" s="387">
        <v>1789</v>
      </c>
      <c r="E14" s="388">
        <v>6.6726343664913659E-2</v>
      </c>
      <c r="F14" s="389">
        <v>2.1439271376355682E-2</v>
      </c>
      <c r="G14" s="389">
        <v>0.46191582752388327</v>
      </c>
      <c r="H14" s="390">
        <v>7.236469541299248E-2</v>
      </c>
    </row>
    <row r="15" spans="1:9" s="306" customFormat="1" ht="12.9" customHeight="1" x14ac:dyDescent="0.25">
      <c r="B15" s="391" t="s">
        <v>39</v>
      </c>
      <c r="C15" s="392">
        <v>74405</v>
      </c>
      <c r="D15" s="393">
        <v>4397</v>
      </c>
      <c r="E15" s="394">
        <v>5.9095490894429135E-2</v>
      </c>
      <c r="F15" s="395">
        <v>5.2693390856252624E-2</v>
      </c>
      <c r="G15" s="395">
        <v>0.49410046072592428</v>
      </c>
      <c r="H15" s="396">
        <v>0.17785777849688536</v>
      </c>
    </row>
    <row r="16" spans="1:9" s="306" customFormat="1" ht="12.9" customHeight="1" x14ac:dyDescent="0.25">
      <c r="B16" s="391" t="s">
        <v>40</v>
      </c>
      <c r="C16" s="392">
        <v>33676</v>
      </c>
      <c r="D16" s="393">
        <v>2210</v>
      </c>
      <c r="E16" s="394">
        <v>6.562537118422615E-2</v>
      </c>
      <c r="F16" s="395">
        <v>2.6484510755587512E-2</v>
      </c>
      <c r="G16" s="395">
        <v>0.51539179104477617</v>
      </c>
      <c r="H16" s="396">
        <v>8.9394061969096356E-2</v>
      </c>
    </row>
    <row r="17" spans="2:8" s="306" customFormat="1" ht="12.9" customHeight="1" x14ac:dyDescent="0.25">
      <c r="B17" s="391" t="s">
        <v>41</v>
      </c>
      <c r="C17" s="392">
        <v>40642</v>
      </c>
      <c r="D17" s="393">
        <v>3091</v>
      </c>
      <c r="E17" s="394">
        <v>7.6054328035037644E-2</v>
      </c>
      <c r="F17" s="395">
        <v>3.7042363233267421E-2</v>
      </c>
      <c r="G17" s="395">
        <v>0.49806638736706416</v>
      </c>
      <c r="H17" s="396">
        <v>0.12503033735134697</v>
      </c>
    </row>
    <row r="18" spans="2:8" s="306" customFormat="1" ht="12.9" customHeight="1" x14ac:dyDescent="0.25">
      <c r="B18" s="391" t="s">
        <v>42</v>
      </c>
      <c r="C18" s="392">
        <v>18402</v>
      </c>
      <c r="D18" s="393">
        <v>1199</v>
      </c>
      <c r="E18" s="394">
        <v>6.5155961308553417E-2</v>
      </c>
      <c r="F18" s="395">
        <v>1.4368745880520103E-2</v>
      </c>
      <c r="G18" s="395">
        <v>0.46079938508839352</v>
      </c>
      <c r="H18" s="396">
        <v>4.8499312353369468E-2</v>
      </c>
    </row>
    <row r="19" spans="2:8" s="306" customFormat="1" ht="12.9" customHeight="1" x14ac:dyDescent="0.25">
      <c r="B19" s="391" t="s">
        <v>43</v>
      </c>
      <c r="C19" s="392">
        <v>24488</v>
      </c>
      <c r="D19" s="393">
        <v>1784</v>
      </c>
      <c r="E19" s="394">
        <v>7.2852009147337471E-2</v>
      </c>
      <c r="F19" s="395">
        <v>2.1379351668763858E-2</v>
      </c>
      <c r="G19" s="395">
        <v>0.53589666566536498</v>
      </c>
      <c r="H19" s="396">
        <v>7.216244640401262E-2</v>
      </c>
    </row>
    <row r="20" spans="2:8" s="306" customFormat="1" ht="12.9" customHeight="1" x14ac:dyDescent="0.25">
      <c r="B20" s="391" t="s">
        <v>44</v>
      </c>
      <c r="C20" s="392">
        <v>70396</v>
      </c>
      <c r="D20" s="393">
        <v>4024</v>
      </c>
      <c r="E20" s="394">
        <v>5.7162338769248255E-2</v>
      </c>
      <c r="F20" s="395">
        <v>4.8223380669902331E-2</v>
      </c>
      <c r="G20" s="395">
        <v>0.47042319382744913</v>
      </c>
      <c r="H20" s="396">
        <v>0.16277000242698811</v>
      </c>
    </row>
    <row r="21" spans="2:8" s="306" customFormat="1" ht="12.9" customHeight="1" x14ac:dyDescent="0.25">
      <c r="B21" s="391" t="s">
        <v>45</v>
      </c>
      <c r="C21" s="392">
        <v>93653</v>
      </c>
      <c r="D21" s="393">
        <v>6228</v>
      </c>
      <c r="E21" s="394">
        <v>6.6500806167447926E-2</v>
      </c>
      <c r="F21" s="395">
        <v>7.4635987776379656E-2</v>
      </c>
      <c r="G21" s="421">
        <v>0.49229309935973442</v>
      </c>
      <c r="H21" s="397">
        <v>0.25192136558530864</v>
      </c>
    </row>
    <row r="22" spans="2:8" s="306" customFormat="1" ht="12.9" customHeight="1" x14ac:dyDescent="0.25">
      <c r="B22" s="398" t="s">
        <v>46</v>
      </c>
      <c r="C22" s="399">
        <v>382473</v>
      </c>
      <c r="D22" s="400">
        <v>24722</v>
      </c>
      <c r="E22" s="401">
        <v>6.4637242367435094E-2</v>
      </c>
      <c r="F22" s="402">
        <v>0.29626700221702917</v>
      </c>
      <c r="G22" s="402">
        <v>0.49049640887266377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2.9" customHeight="1" x14ac:dyDescent="0.25">
      <c r="B24" s="385" t="s">
        <v>47</v>
      </c>
      <c r="C24" s="386">
        <v>3943</v>
      </c>
      <c r="D24" s="387">
        <v>303</v>
      </c>
      <c r="E24" s="406">
        <v>7.6845041846309914E-2</v>
      </c>
      <c r="F24" s="407">
        <v>3.6311342800647134E-3</v>
      </c>
      <c r="G24" s="407">
        <v>0.44558823529411767</v>
      </c>
      <c r="H24" s="408">
        <v>0.15310763011622031</v>
      </c>
    </row>
    <row r="25" spans="2:8" s="306" customFormat="1" ht="12.9" customHeight="1" x14ac:dyDescent="0.25">
      <c r="B25" s="391" t="s">
        <v>48</v>
      </c>
      <c r="C25" s="392">
        <v>2426</v>
      </c>
      <c r="D25" s="393">
        <v>170</v>
      </c>
      <c r="E25" s="394">
        <v>7.0074196207749379E-2</v>
      </c>
      <c r="F25" s="395">
        <v>2.0372700581221164E-3</v>
      </c>
      <c r="G25" s="395">
        <v>0.41162227602905571</v>
      </c>
      <c r="H25" s="396">
        <v>8.590197069226882E-2</v>
      </c>
    </row>
    <row r="26" spans="2:8" s="306" customFormat="1" ht="12.9" customHeight="1" x14ac:dyDescent="0.25">
      <c r="B26" s="391" t="s">
        <v>49</v>
      </c>
      <c r="C26" s="392">
        <v>24355</v>
      </c>
      <c r="D26" s="393">
        <v>1506</v>
      </c>
      <c r="E26" s="394">
        <v>6.1835352083761036E-2</v>
      </c>
      <c r="F26" s="395">
        <v>1.8047815926658276E-2</v>
      </c>
      <c r="G26" s="421">
        <v>0.44915001491201911</v>
      </c>
      <c r="H26" s="397">
        <v>0.7609903991915109</v>
      </c>
    </row>
    <row r="27" spans="2:8" s="306" customFormat="1" ht="22.05" customHeight="1" x14ac:dyDescent="0.25">
      <c r="B27" s="398" t="s">
        <v>50</v>
      </c>
      <c r="C27" s="399">
        <v>30724</v>
      </c>
      <c r="D27" s="400">
        <v>1979</v>
      </c>
      <c r="E27" s="401">
        <v>6.4412185913292536E-2</v>
      </c>
      <c r="F27" s="402">
        <v>2.3716220264845107E-2</v>
      </c>
      <c r="G27" s="402">
        <v>0.445119208277103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8" customHeight="1" x14ac:dyDescent="0.25">
      <c r="B29" s="409" t="s">
        <v>51</v>
      </c>
      <c r="C29" s="410">
        <v>31155</v>
      </c>
      <c r="D29" s="411">
        <v>1630</v>
      </c>
      <c r="E29" s="412">
        <v>5.2319049911731662E-2</v>
      </c>
      <c r="F29" s="413">
        <v>1.9533824674935585E-2</v>
      </c>
      <c r="G29" s="413">
        <v>0.45760808534531161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2.9" customHeight="1" x14ac:dyDescent="0.25">
      <c r="B31" s="409" t="s">
        <v>52</v>
      </c>
      <c r="C31" s="410">
        <v>15267</v>
      </c>
      <c r="D31" s="411">
        <v>1195</v>
      </c>
      <c r="E31" s="412">
        <v>7.8273400144101654E-2</v>
      </c>
      <c r="F31" s="413">
        <v>1.4320810114446641E-2</v>
      </c>
      <c r="G31" s="413">
        <v>0.42709077912794852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2.6" customHeight="1" x14ac:dyDescent="0.25">
      <c r="B33" s="385" t="s">
        <v>53</v>
      </c>
      <c r="C33" s="386">
        <v>45845</v>
      </c>
      <c r="D33" s="387">
        <v>1930</v>
      </c>
      <c r="E33" s="406">
        <v>4.209837495910132E-2</v>
      </c>
      <c r="F33" s="407">
        <v>2.3129007130445203E-2</v>
      </c>
      <c r="G33" s="407">
        <v>0.44562456707457859</v>
      </c>
      <c r="H33" s="408">
        <v>0.5192359429647565</v>
      </c>
    </row>
    <row r="34" spans="2:8" s="306" customFormat="1" ht="18" customHeight="1" x14ac:dyDescent="0.25">
      <c r="B34" s="415" t="s">
        <v>54</v>
      </c>
      <c r="C34" s="392">
        <v>42986</v>
      </c>
      <c r="D34" s="393">
        <v>1787</v>
      </c>
      <c r="E34" s="394">
        <v>4.1571674498673987E-2</v>
      </c>
      <c r="F34" s="395">
        <v>2.1415303493318952E-2</v>
      </c>
      <c r="G34" s="421">
        <v>0.45517065715741212</v>
      </c>
      <c r="H34" s="397">
        <v>0.4807640570352435</v>
      </c>
    </row>
    <row r="35" spans="2:8" s="306" customFormat="1" ht="12.9" customHeight="1" x14ac:dyDescent="0.25">
      <c r="B35" s="398" t="s">
        <v>55</v>
      </c>
      <c r="C35" s="399">
        <v>88831</v>
      </c>
      <c r="D35" s="400">
        <v>3717</v>
      </c>
      <c r="E35" s="401">
        <v>4.1843500579752564E-2</v>
      </c>
      <c r="F35" s="402">
        <v>4.4544310623764155E-2</v>
      </c>
      <c r="G35" s="402">
        <v>0.45016349763836744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2.9" customHeight="1" x14ac:dyDescent="0.25">
      <c r="B37" s="409" t="s">
        <v>56</v>
      </c>
      <c r="C37" s="410">
        <v>16987</v>
      </c>
      <c r="D37" s="411">
        <v>895</v>
      </c>
      <c r="E37" s="412">
        <v>5.2687349149349499E-2</v>
      </c>
      <c r="F37" s="413">
        <v>1.0725627658937024E-2</v>
      </c>
      <c r="G37" s="413">
        <v>0.46229338842975204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2.9" customHeight="1" x14ac:dyDescent="0.25">
      <c r="B39" s="385" t="s">
        <v>57</v>
      </c>
      <c r="C39" s="386">
        <v>15484</v>
      </c>
      <c r="D39" s="387">
        <v>888</v>
      </c>
      <c r="E39" s="406">
        <v>5.7349522087315939E-2</v>
      </c>
      <c r="F39" s="407">
        <v>1.0641740068308467E-2</v>
      </c>
      <c r="G39" s="407">
        <v>0.50713877784123362</v>
      </c>
      <c r="H39" s="408">
        <v>0.18777754282089237</v>
      </c>
    </row>
    <row r="40" spans="2:8" s="306" customFormat="1" ht="12.9" customHeight="1" x14ac:dyDescent="0.25">
      <c r="B40" s="391" t="s">
        <v>58</v>
      </c>
      <c r="C40" s="392">
        <v>22860</v>
      </c>
      <c r="D40" s="393">
        <v>1387</v>
      </c>
      <c r="E40" s="394">
        <v>6.0673665791776028E-2</v>
      </c>
      <c r="F40" s="395">
        <v>1.6621726885972795E-2</v>
      </c>
      <c r="G40" s="395">
        <v>0.51811729548001495</v>
      </c>
      <c r="H40" s="396">
        <v>0.29329668005920911</v>
      </c>
    </row>
    <row r="41" spans="2:8" s="306" customFormat="1" ht="12.9" customHeight="1" x14ac:dyDescent="0.25">
      <c r="B41" s="391" t="s">
        <v>59</v>
      </c>
      <c r="C41" s="392">
        <v>5864</v>
      </c>
      <c r="D41" s="393">
        <v>340</v>
      </c>
      <c r="E41" s="394">
        <v>5.7980900409276941E-2</v>
      </c>
      <c r="F41" s="395">
        <v>4.0745401162442327E-3</v>
      </c>
      <c r="G41" s="395">
        <v>0.48158640226628896</v>
      </c>
      <c r="H41" s="396">
        <v>7.189680693592726E-2</v>
      </c>
    </row>
    <row r="42" spans="2:8" s="306" customFormat="1" ht="12.9" customHeight="1" x14ac:dyDescent="0.25">
      <c r="B42" s="391" t="s">
        <v>60</v>
      </c>
      <c r="C42" s="392">
        <v>8009</v>
      </c>
      <c r="D42" s="393">
        <v>416</v>
      </c>
      <c r="E42" s="394">
        <v>5.1941565738544138E-2</v>
      </c>
      <c r="F42" s="395">
        <v>4.9853196716400025E-3</v>
      </c>
      <c r="G42" s="395">
        <v>0.44539614561027835</v>
      </c>
      <c r="H42" s="396">
        <v>8.7967857898075708E-2</v>
      </c>
    </row>
    <row r="43" spans="2:8" s="306" customFormat="1" ht="12.9" customHeight="1" x14ac:dyDescent="0.25">
      <c r="B43" s="391" t="s">
        <v>61</v>
      </c>
      <c r="C43" s="392">
        <v>31281</v>
      </c>
      <c r="D43" s="393">
        <v>1698</v>
      </c>
      <c r="E43" s="394">
        <v>5.4282152105111732E-2</v>
      </c>
      <c r="F43" s="395">
        <v>2.0348732698184432E-2</v>
      </c>
      <c r="G43" s="421">
        <v>0.49518810148731407</v>
      </c>
      <c r="H43" s="397">
        <v>0.35906111228589555</v>
      </c>
    </row>
    <row r="44" spans="2:8" s="306" customFormat="1" ht="18" customHeight="1" x14ac:dyDescent="0.25">
      <c r="B44" s="398" t="s">
        <v>62</v>
      </c>
      <c r="C44" s="399">
        <v>83498</v>
      </c>
      <c r="D44" s="400">
        <v>4729</v>
      </c>
      <c r="E44" s="401">
        <v>5.6636087091906394E-2</v>
      </c>
      <c r="F44" s="402">
        <v>5.6672059440349934E-2</v>
      </c>
      <c r="G44" s="402">
        <v>0.49794672001684742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2.9" customHeight="1" x14ac:dyDescent="0.25">
      <c r="B46" s="385" t="s">
        <v>63</v>
      </c>
      <c r="C46" s="386">
        <v>5096</v>
      </c>
      <c r="D46" s="387">
        <v>256</v>
      </c>
      <c r="E46" s="406">
        <v>5.0235478806907381E-2</v>
      </c>
      <c r="F46" s="407">
        <v>3.0678890287015401E-3</v>
      </c>
      <c r="G46" s="407">
        <v>0.43389830508474575</v>
      </c>
      <c r="H46" s="408">
        <v>7.0136986301369858E-2</v>
      </c>
    </row>
    <row r="47" spans="2:8" s="306" customFormat="1" ht="12.9" customHeight="1" x14ac:dyDescent="0.25">
      <c r="B47" s="391" t="s">
        <v>64</v>
      </c>
      <c r="C47" s="392">
        <v>7988</v>
      </c>
      <c r="D47" s="393">
        <v>371</v>
      </c>
      <c r="E47" s="394">
        <v>4.6444667000500754E-2</v>
      </c>
      <c r="F47" s="395">
        <v>4.4460423033135599E-3</v>
      </c>
      <c r="G47" s="395">
        <v>0.42063492063492064</v>
      </c>
      <c r="H47" s="396">
        <v>0.10164383561643836</v>
      </c>
    </row>
    <row r="48" spans="2:8" s="306" customFormat="1" ht="12.9" customHeight="1" x14ac:dyDescent="0.25">
      <c r="B48" s="391" t="s">
        <v>65</v>
      </c>
      <c r="C48" s="392">
        <v>12546</v>
      </c>
      <c r="D48" s="393">
        <v>656</v>
      </c>
      <c r="E48" s="394">
        <v>5.2287581699346407E-2</v>
      </c>
      <c r="F48" s="395">
        <v>7.8614656360476969E-3</v>
      </c>
      <c r="G48" s="395">
        <v>0.44993141289437588</v>
      </c>
      <c r="H48" s="396">
        <v>0.17972602739726026</v>
      </c>
    </row>
    <row r="49" spans="2:8" s="306" customFormat="1" ht="12.9" customHeight="1" x14ac:dyDescent="0.25">
      <c r="B49" s="391" t="s">
        <v>66</v>
      </c>
      <c r="C49" s="392">
        <v>3778</v>
      </c>
      <c r="D49" s="393">
        <v>260</v>
      </c>
      <c r="E49" s="394">
        <v>6.8819481206987818E-2</v>
      </c>
      <c r="F49" s="395">
        <v>3.1158247947750016E-3</v>
      </c>
      <c r="G49" s="395">
        <v>0.48148148148148145</v>
      </c>
      <c r="H49" s="396">
        <v>7.1232876712328766E-2</v>
      </c>
    </row>
    <row r="50" spans="2:8" s="306" customFormat="1" ht="12.9" customHeight="1" x14ac:dyDescent="0.25">
      <c r="B50" s="391" t="s">
        <v>67</v>
      </c>
      <c r="C50" s="392">
        <v>10224</v>
      </c>
      <c r="D50" s="393">
        <v>663</v>
      </c>
      <c r="E50" s="394">
        <v>6.4847417840375593E-2</v>
      </c>
      <c r="F50" s="395">
        <v>7.9453532266762546E-3</v>
      </c>
      <c r="G50" s="395">
        <v>0.47188612099644128</v>
      </c>
      <c r="H50" s="396">
        <v>0.18164383561643835</v>
      </c>
    </row>
    <row r="51" spans="2:8" s="306" customFormat="1" ht="12.9" customHeight="1" x14ac:dyDescent="0.25">
      <c r="B51" s="391" t="s">
        <v>68</v>
      </c>
      <c r="C51" s="392">
        <v>2915</v>
      </c>
      <c r="D51" s="393">
        <v>166</v>
      </c>
      <c r="E51" s="394">
        <v>5.6946826758147516E-2</v>
      </c>
      <c r="F51" s="395">
        <v>1.9893342920486549E-3</v>
      </c>
      <c r="G51" s="395">
        <v>0.48115942028985509</v>
      </c>
      <c r="H51" s="396">
        <v>4.547945205479452E-2</v>
      </c>
    </row>
    <row r="52" spans="2:8" s="306" customFormat="1" ht="12.9" customHeight="1" x14ac:dyDescent="0.25">
      <c r="B52" s="391" t="s">
        <v>69</v>
      </c>
      <c r="C52" s="392">
        <v>1429</v>
      </c>
      <c r="D52" s="393">
        <v>103</v>
      </c>
      <c r="E52" s="394">
        <v>7.2078376487053883E-2</v>
      </c>
      <c r="F52" s="395">
        <v>1.2343459763916353E-3</v>
      </c>
      <c r="G52" s="395">
        <v>0.37728937728937728</v>
      </c>
      <c r="H52" s="396">
        <v>2.8219178082191782E-2</v>
      </c>
    </row>
    <row r="53" spans="2:8" s="306" customFormat="1" ht="12.9" customHeight="1" x14ac:dyDescent="0.25">
      <c r="B53" s="391" t="s">
        <v>70</v>
      </c>
      <c r="C53" s="392">
        <v>13490</v>
      </c>
      <c r="D53" s="393">
        <v>879</v>
      </c>
      <c r="E53" s="394">
        <v>6.5159377316530764E-2</v>
      </c>
      <c r="F53" s="395">
        <v>1.0533884594643179E-2</v>
      </c>
      <c r="G53" s="395">
        <v>0.4813800657174151</v>
      </c>
      <c r="H53" s="396">
        <v>0.24082191780821918</v>
      </c>
    </row>
    <row r="54" spans="2:8" s="306" customFormat="1" ht="12.9" customHeight="1" x14ac:dyDescent="0.25">
      <c r="B54" s="391" t="s">
        <v>71</v>
      </c>
      <c r="C54" s="392">
        <v>5061</v>
      </c>
      <c r="D54" s="393">
        <v>296</v>
      </c>
      <c r="E54" s="394">
        <v>5.8486465125469275E-2</v>
      </c>
      <c r="F54" s="395">
        <v>3.5472466894361557E-3</v>
      </c>
      <c r="G54" s="421">
        <v>0.50511945392491464</v>
      </c>
      <c r="H54" s="397">
        <v>8.109589041095891E-2</v>
      </c>
    </row>
    <row r="55" spans="2:8" s="306" customFormat="1" ht="12.9" customHeight="1" x14ac:dyDescent="0.25">
      <c r="B55" s="398" t="s">
        <v>72</v>
      </c>
      <c r="C55" s="399">
        <v>62527</v>
      </c>
      <c r="D55" s="400">
        <v>3650</v>
      </c>
      <c r="E55" s="401">
        <v>5.8374782094135332E-2</v>
      </c>
      <c r="F55" s="402">
        <v>4.3741386542033675E-2</v>
      </c>
      <c r="G55" s="402">
        <v>0.46173308032890575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2.9" customHeight="1" x14ac:dyDescent="0.25">
      <c r="B57" s="385" t="s">
        <v>73</v>
      </c>
      <c r="C57" s="386">
        <v>139557</v>
      </c>
      <c r="D57" s="387">
        <v>5980</v>
      </c>
      <c r="E57" s="406">
        <v>4.2849874961485269E-2</v>
      </c>
      <c r="F57" s="407">
        <v>7.1663970279825032E-2</v>
      </c>
      <c r="G57" s="407">
        <v>0.43909244437917616</v>
      </c>
      <c r="H57" s="408">
        <v>0.69810880224141958</v>
      </c>
    </row>
    <row r="58" spans="2:8" s="306" customFormat="1" ht="12.9" customHeight="1" x14ac:dyDescent="0.25">
      <c r="B58" s="391" t="s">
        <v>74</v>
      </c>
      <c r="C58" s="392">
        <v>16204</v>
      </c>
      <c r="D58" s="393">
        <v>839</v>
      </c>
      <c r="E58" s="394">
        <v>5.1777338928659593E-2</v>
      </c>
      <c r="F58" s="395">
        <v>1.0054526933908563E-2</v>
      </c>
      <c r="G58" s="395">
        <v>0.427624872579001</v>
      </c>
      <c r="H58" s="396">
        <v>9.794536539808546E-2</v>
      </c>
    </row>
    <row r="59" spans="2:8" s="306" customFormat="1" ht="12.9" customHeight="1" x14ac:dyDescent="0.25">
      <c r="B59" s="391" t="s">
        <v>75</v>
      </c>
      <c r="C59" s="392">
        <v>9383</v>
      </c>
      <c r="D59" s="393">
        <v>587</v>
      </c>
      <c r="E59" s="394">
        <v>6.2559948843653415E-2</v>
      </c>
      <c r="F59" s="395">
        <v>7.034573671280484E-3</v>
      </c>
      <c r="G59" s="395">
        <v>0.45468628969790859</v>
      </c>
      <c r="H59" s="396">
        <v>6.8526733597945366E-2</v>
      </c>
    </row>
    <row r="60" spans="2:8" s="306" customFormat="1" ht="12.9" customHeight="1" x14ac:dyDescent="0.25">
      <c r="B60" s="391" t="s">
        <v>76</v>
      </c>
      <c r="C60" s="392">
        <v>22294</v>
      </c>
      <c r="D60" s="393">
        <v>1160</v>
      </c>
      <c r="E60" s="394">
        <v>5.2031936843993896E-2</v>
      </c>
      <c r="F60" s="395">
        <v>1.3901372161303853E-2</v>
      </c>
      <c r="G60" s="421">
        <v>0.45277127244340359</v>
      </c>
      <c r="H60" s="397">
        <v>0.13541909876254962</v>
      </c>
    </row>
    <row r="61" spans="2:8" s="306" customFormat="1" ht="12.9" customHeight="1" x14ac:dyDescent="0.25">
      <c r="B61" s="398" t="s">
        <v>77</v>
      </c>
      <c r="C61" s="399">
        <v>187438</v>
      </c>
      <c r="D61" s="400">
        <v>8566</v>
      </c>
      <c r="E61" s="401">
        <v>4.5700444947129187E-2</v>
      </c>
      <c r="F61" s="402">
        <v>0.10265444304631793</v>
      </c>
      <c r="G61" s="402">
        <v>0.44077390140990019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2.9" customHeight="1" x14ac:dyDescent="0.25">
      <c r="B63" s="385" t="s">
        <v>78</v>
      </c>
      <c r="C63" s="386">
        <v>74493</v>
      </c>
      <c r="D63" s="387">
        <v>3138</v>
      </c>
      <c r="E63" s="406">
        <v>4.2124763400587975E-2</v>
      </c>
      <c r="F63" s="407">
        <v>3.7605608484630598E-2</v>
      </c>
      <c r="G63" s="407">
        <v>0.468498059122126</v>
      </c>
      <c r="H63" s="408">
        <v>0.37464183381088823</v>
      </c>
    </row>
    <row r="64" spans="2:8" s="306" customFormat="1" ht="12.9" customHeight="1" x14ac:dyDescent="0.25">
      <c r="B64" s="391" t="s">
        <v>79</v>
      </c>
      <c r="C64" s="392">
        <v>20284</v>
      </c>
      <c r="D64" s="393">
        <v>1095</v>
      </c>
      <c r="E64" s="394">
        <v>5.3983435219877737E-2</v>
      </c>
      <c r="F64" s="395">
        <v>1.3122415962610103E-2</v>
      </c>
      <c r="G64" s="395">
        <v>0.48709964412811391</v>
      </c>
      <c r="H64" s="396">
        <v>0.13073065902578795</v>
      </c>
    </row>
    <row r="65" spans="2:8" s="306" customFormat="1" ht="12.9" customHeight="1" x14ac:dyDescent="0.25">
      <c r="B65" s="391" t="s">
        <v>80</v>
      </c>
      <c r="C65" s="392">
        <v>90428</v>
      </c>
      <c r="D65" s="393">
        <v>4143</v>
      </c>
      <c r="E65" s="394">
        <v>4.5815455389923473E-2</v>
      </c>
      <c r="F65" s="395">
        <v>4.9649469710587812E-2</v>
      </c>
      <c r="G65" s="421">
        <v>0.46781842818428182</v>
      </c>
      <c r="H65" s="397">
        <v>0.49462750716332377</v>
      </c>
    </row>
    <row r="66" spans="2:8" s="306" customFormat="1" ht="12.9" customHeight="1" x14ac:dyDescent="0.25">
      <c r="B66" s="398" t="s">
        <v>81</v>
      </c>
      <c r="C66" s="399">
        <v>185205</v>
      </c>
      <c r="D66" s="400">
        <v>8376</v>
      </c>
      <c r="E66" s="401">
        <v>4.5225560864987448E-2</v>
      </c>
      <c r="F66" s="402">
        <v>0.10037749415782851</v>
      </c>
      <c r="G66" s="402">
        <v>0.47050893158072127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2.9" customHeight="1" x14ac:dyDescent="0.25">
      <c r="B68" s="385" t="s">
        <v>82</v>
      </c>
      <c r="C68" s="386">
        <v>30642</v>
      </c>
      <c r="D68" s="387">
        <v>1882</v>
      </c>
      <c r="E68" s="406">
        <v>6.1418967430324392E-2</v>
      </c>
      <c r="F68" s="407">
        <v>2.2553777937563666E-2</v>
      </c>
      <c r="G68" s="407">
        <v>0.52467242821299132</v>
      </c>
      <c r="H68" s="408">
        <v>0.65666434054431266</v>
      </c>
    </row>
    <row r="69" spans="2:8" s="306" customFormat="1" ht="12.9" customHeight="1" x14ac:dyDescent="0.25">
      <c r="B69" s="391" t="s">
        <v>83</v>
      </c>
      <c r="C69" s="392">
        <v>14999</v>
      </c>
      <c r="D69" s="393">
        <v>984</v>
      </c>
      <c r="E69" s="394">
        <v>6.5604373624908327E-2</v>
      </c>
      <c r="F69" s="395">
        <v>1.1792198454071545E-2</v>
      </c>
      <c r="G69" s="421">
        <v>0.51653543307086613</v>
      </c>
      <c r="H69" s="397">
        <v>0.34333565945568739</v>
      </c>
    </row>
    <row r="70" spans="2:8" s="306" customFormat="1" ht="12.9" customHeight="1" x14ac:dyDescent="0.25">
      <c r="B70" s="398" t="s">
        <v>84</v>
      </c>
      <c r="C70" s="399">
        <v>45641</v>
      </c>
      <c r="D70" s="400">
        <v>2866</v>
      </c>
      <c r="E70" s="401">
        <v>6.279441730023444E-2</v>
      </c>
      <c r="F70" s="402">
        <v>3.4345976391635211E-2</v>
      </c>
      <c r="G70" s="402">
        <v>0.52184996358339408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2.9" customHeight="1" x14ac:dyDescent="0.25">
      <c r="B72" s="385" t="s">
        <v>85</v>
      </c>
      <c r="C72" s="386">
        <v>26609</v>
      </c>
      <c r="D72" s="387">
        <v>848</v>
      </c>
      <c r="E72" s="406">
        <v>3.1868916532000448E-2</v>
      </c>
      <c r="F72" s="407">
        <v>1.0162382407573851E-2</v>
      </c>
      <c r="G72" s="407">
        <v>0.46980609418282548</v>
      </c>
      <c r="H72" s="408">
        <v>0.39681796911558259</v>
      </c>
    </row>
    <row r="73" spans="2:8" s="306" customFormat="1" ht="12.9" customHeight="1" x14ac:dyDescent="0.25">
      <c r="B73" s="391" t="s">
        <v>86</v>
      </c>
      <c r="C73" s="392">
        <v>6437</v>
      </c>
      <c r="D73" s="393">
        <v>235</v>
      </c>
      <c r="E73" s="394">
        <v>3.6507689917663511E-2</v>
      </c>
      <c r="F73" s="395">
        <v>2.8162262568158665E-3</v>
      </c>
      <c r="G73" s="395">
        <v>0.44676806083650189</v>
      </c>
      <c r="H73" s="396">
        <v>0.10996724379971923</v>
      </c>
    </row>
    <row r="74" spans="2:8" s="306" customFormat="1" ht="12.9" customHeight="1" x14ac:dyDescent="0.25">
      <c r="B74" s="391" t="s">
        <v>87</v>
      </c>
      <c r="C74" s="392">
        <v>8040</v>
      </c>
      <c r="D74" s="393">
        <v>268</v>
      </c>
      <c r="E74" s="394">
        <v>3.3333333333333333E-2</v>
      </c>
      <c r="F74" s="395">
        <v>3.2116963269219244E-3</v>
      </c>
      <c r="G74" s="395">
        <v>0.42072213500784927</v>
      </c>
      <c r="H74" s="396">
        <v>0.1254094525035096</v>
      </c>
    </row>
    <row r="75" spans="2:8" s="306" customFormat="1" ht="12.9" customHeight="1" x14ac:dyDescent="0.25">
      <c r="B75" s="391" t="s">
        <v>88</v>
      </c>
      <c r="C75" s="392">
        <v>26268</v>
      </c>
      <c r="D75" s="393">
        <v>786</v>
      </c>
      <c r="E75" s="394">
        <v>2.9922338967565097E-2</v>
      </c>
      <c r="F75" s="395">
        <v>9.4193780334351964E-3</v>
      </c>
      <c r="G75" s="421">
        <v>0.46953405017921146</v>
      </c>
      <c r="H75" s="397">
        <v>0.36780533458118858</v>
      </c>
    </row>
    <row r="76" spans="2:8" s="306" customFormat="1" ht="12.9" customHeight="1" x14ac:dyDescent="0.25">
      <c r="B76" s="398" t="s">
        <v>89</v>
      </c>
      <c r="C76" s="399">
        <v>67354</v>
      </c>
      <c r="D76" s="400">
        <v>2137</v>
      </c>
      <c r="E76" s="401">
        <v>3.1727885500489945E-2</v>
      </c>
      <c r="F76" s="402">
        <v>2.5609683024746838E-2</v>
      </c>
      <c r="G76" s="402">
        <v>0.46036191296854806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2.9" customHeight="1" x14ac:dyDescent="0.25">
      <c r="B78" s="409" t="s">
        <v>90</v>
      </c>
      <c r="C78" s="410">
        <v>171301</v>
      </c>
      <c r="D78" s="417">
        <v>8601</v>
      </c>
      <c r="E78" s="418">
        <v>5.0209864507504337E-2</v>
      </c>
      <c r="F78" s="413">
        <v>0.10307388099946073</v>
      </c>
      <c r="G78" s="413">
        <v>0.45431016268751323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2.9" customHeight="1" x14ac:dyDescent="0.25">
      <c r="B80" s="409" t="s">
        <v>91</v>
      </c>
      <c r="C80" s="410">
        <v>48748</v>
      </c>
      <c r="D80" s="411">
        <v>3644</v>
      </c>
      <c r="E80" s="412">
        <v>7.4751784688602607E-2</v>
      </c>
      <c r="F80" s="413">
        <v>4.3669482892923481E-2</v>
      </c>
      <c r="G80" s="413">
        <v>0.48124669836238776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2.9" customHeight="1" x14ac:dyDescent="0.25">
      <c r="B82" s="409" t="s">
        <v>92</v>
      </c>
      <c r="C82" s="410">
        <v>18218</v>
      </c>
      <c r="D82" s="411">
        <v>1335</v>
      </c>
      <c r="E82" s="412">
        <v>7.3279174442858711E-2</v>
      </c>
      <c r="F82" s="413">
        <v>1.5998561927017797E-2</v>
      </c>
      <c r="G82" s="413">
        <v>0.48829553767373812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2.9" customHeight="1" x14ac:dyDescent="0.25">
      <c r="B84" s="385" t="s">
        <v>93</v>
      </c>
      <c r="C84" s="386">
        <v>11021</v>
      </c>
      <c r="D84" s="387">
        <v>733</v>
      </c>
      <c r="E84" s="406">
        <v>6.6509391162326473E-2</v>
      </c>
      <c r="F84" s="407">
        <v>8.7842291329618318E-3</v>
      </c>
      <c r="G84" s="407">
        <v>0.46927016645326503</v>
      </c>
      <c r="H84" s="408">
        <v>0.18143564356435643</v>
      </c>
    </row>
    <row r="85" spans="2:9" s="306" customFormat="1" ht="12.9" customHeight="1" x14ac:dyDescent="0.25">
      <c r="B85" s="391" t="s">
        <v>94</v>
      </c>
      <c r="C85" s="392">
        <v>34391</v>
      </c>
      <c r="D85" s="393">
        <v>2245</v>
      </c>
      <c r="E85" s="394">
        <v>6.5278706638364686E-2</v>
      </c>
      <c r="F85" s="395">
        <v>2.6903948708730301E-2</v>
      </c>
      <c r="G85" s="395">
        <v>0.42999425397433444</v>
      </c>
      <c r="H85" s="396">
        <v>0.55569306930693074</v>
      </c>
      <c r="I85" s="327"/>
    </row>
    <row r="86" spans="2:9" s="306" customFormat="1" ht="12.9" customHeight="1" x14ac:dyDescent="0.25">
      <c r="B86" s="391" t="s">
        <v>95</v>
      </c>
      <c r="C86" s="392">
        <v>16187</v>
      </c>
      <c r="D86" s="393">
        <v>1062</v>
      </c>
      <c r="E86" s="394">
        <v>6.5608204114412802E-2</v>
      </c>
      <c r="F86" s="395">
        <v>1.2726945892504045E-2</v>
      </c>
      <c r="G86" s="421">
        <v>0.42891760904684978</v>
      </c>
      <c r="H86" s="397">
        <v>0.26287128712871288</v>
      </c>
    </row>
    <row r="87" spans="2:9" s="306" customFormat="1" ht="12.9" customHeight="1" x14ac:dyDescent="0.25">
      <c r="B87" s="398" t="s">
        <v>96</v>
      </c>
      <c r="C87" s="399">
        <v>61599</v>
      </c>
      <c r="D87" s="400">
        <v>4040</v>
      </c>
      <c r="E87" s="401">
        <v>6.5585480283770842E-2</v>
      </c>
      <c r="F87" s="402">
        <v>4.841512373419618E-2</v>
      </c>
      <c r="G87" s="402">
        <v>0.43633221730208444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2.9" customHeight="1" x14ac:dyDescent="0.25">
      <c r="B89" s="409" t="s">
        <v>97</v>
      </c>
      <c r="C89" s="410">
        <v>7510</v>
      </c>
      <c r="D89" s="411">
        <v>411</v>
      </c>
      <c r="E89" s="412">
        <v>5.4727030625832222E-2</v>
      </c>
      <c r="F89" s="413">
        <v>4.9253999640481751E-3</v>
      </c>
      <c r="G89" s="413">
        <v>0.45717463848720802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2.9" customHeight="1" x14ac:dyDescent="0.25">
      <c r="B91" s="409" t="s">
        <v>98</v>
      </c>
      <c r="C91" s="410">
        <v>5710</v>
      </c>
      <c r="D91" s="411">
        <v>504</v>
      </c>
      <c r="E91" s="412">
        <v>8.8266199649737309E-2</v>
      </c>
      <c r="F91" s="413">
        <v>6.0399065252561565E-3</v>
      </c>
      <c r="G91" s="413">
        <v>0.49557522123893805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2.9" customHeight="1" x14ac:dyDescent="0.25">
      <c r="B93" s="409" t="s">
        <v>99</v>
      </c>
      <c r="C93" s="410">
        <v>5301</v>
      </c>
      <c r="D93" s="411">
        <v>448</v>
      </c>
      <c r="E93" s="412">
        <v>8.4512356159215249E-2</v>
      </c>
      <c r="F93" s="413">
        <v>5.3688058002276948E-3</v>
      </c>
      <c r="G93" s="413">
        <v>0.53143534994068797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1515487</v>
      </c>
      <c r="D95" s="411">
        <v>83445</v>
      </c>
      <c r="E95" s="412">
        <v>5.506150828083646E-2</v>
      </c>
      <c r="F95" s="413">
        <v>1</v>
      </c>
      <c r="G95" s="413">
        <v>0.47030079637488797</v>
      </c>
      <c r="H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17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4.5546875" style="299" customWidth="1"/>
    <col min="2" max="2" width="22.88671875" style="299" customWidth="1"/>
    <col min="3" max="3" width="11.109375" style="299" customWidth="1"/>
    <col min="4" max="8" width="10.109375" style="299" customWidth="1"/>
    <col min="9" max="10" width="7.6640625" style="299" customWidth="1"/>
    <col min="11" max="16384" width="11.44140625" style="299"/>
  </cols>
  <sheetData>
    <row r="1" spans="1:9" s="291" customFormat="1" ht="14.4" x14ac:dyDescent="0.35">
      <c r="B1" s="292"/>
    </row>
    <row r="2" spans="1:9" s="291" customFormat="1" ht="14.4" x14ac:dyDescent="0.35">
      <c r="B2" s="292"/>
    </row>
    <row r="3" spans="1:9" s="291" customFormat="1" ht="14.4" x14ac:dyDescent="0.35">
      <c r="B3" s="292"/>
    </row>
    <row r="4" spans="1:9" s="291" customFormat="1" ht="14.4" x14ac:dyDescent="0.35">
      <c r="B4" s="292"/>
    </row>
    <row r="5" spans="1:9" s="291" customFormat="1" ht="18" customHeight="1" x14ac:dyDescent="0.35">
      <c r="A5" s="370"/>
      <c r="B5" s="77" t="str">
        <f>'Pag1'!$B$5</f>
        <v>abril 2025</v>
      </c>
      <c r="C5" s="370"/>
      <c r="D5" s="370"/>
      <c r="E5" s="370"/>
      <c r="F5" s="370"/>
      <c r="G5" s="370"/>
      <c r="H5" s="370"/>
      <c r="I5" s="370"/>
    </row>
    <row r="6" spans="1:9" s="291" customFormat="1" ht="19.95" customHeight="1" x14ac:dyDescent="0.35">
      <c r="A6" s="293"/>
      <c r="B6" s="371" t="s">
        <v>169</v>
      </c>
      <c r="C6" s="294"/>
      <c r="D6" s="294"/>
      <c r="E6" s="294"/>
      <c r="F6" s="294"/>
      <c r="G6" s="294"/>
      <c r="H6" s="294"/>
      <c r="I6" s="372"/>
    </row>
    <row r="7" spans="1:9" ht="22.05" customHeight="1" x14ac:dyDescent="0.3">
      <c r="A7" s="297"/>
      <c r="B7" s="371" t="s">
        <v>170</v>
      </c>
      <c r="C7" s="373"/>
      <c r="D7" s="373"/>
      <c r="E7" s="373"/>
      <c r="F7" s="373"/>
      <c r="G7" s="373"/>
      <c r="H7" s="373"/>
      <c r="I7" s="374"/>
    </row>
    <row r="8" spans="1:9" ht="22.05" customHeight="1" x14ac:dyDescent="0.3">
      <c r="A8" s="297"/>
      <c r="B8" s="375" t="s">
        <v>112</v>
      </c>
      <c r="C8" s="373"/>
      <c r="D8" s="373"/>
      <c r="E8" s="373"/>
      <c r="F8" s="373"/>
      <c r="G8" s="373"/>
      <c r="H8" s="373"/>
      <c r="I8" s="374"/>
    </row>
    <row r="9" spans="1:9" ht="6" customHeight="1" x14ac:dyDescent="0.3">
      <c r="A9" s="297"/>
      <c r="B9" s="297"/>
      <c r="C9" s="297"/>
      <c r="D9" s="297"/>
      <c r="E9" s="297"/>
      <c r="F9" s="297"/>
      <c r="G9" s="297"/>
      <c r="H9" s="297"/>
      <c r="I9" s="297"/>
    </row>
    <row r="10" spans="1:9" ht="15" customHeight="1" x14ac:dyDescent="0.3">
      <c r="A10" s="297"/>
      <c r="B10" s="301"/>
      <c r="C10" s="376"/>
      <c r="D10" s="377"/>
      <c r="E10" s="377" t="s">
        <v>9</v>
      </c>
      <c r="F10" s="377"/>
      <c r="G10" s="377"/>
      <c r="H10" s="377"/>
      <c r="I10" s="297"/>
    </row>
    <row r="11" spans="1:9" ht="15" customHeight="1" x14ac:dyDescent="0.3">
      <c r="A11" s="297"/>
      <c r="B11" s="302" t="s">
        <v>108</v>
      </c>
      <c r="C11" s="378" t="s">
        <v>35</v>
      </c>
      <c r="D11" s="379" t="s">
        <v>35</v>
      </c>
      <c r="E11" s="380" t="s">
        <v>171</v>
      </c>
      <c r="F11" s="380" t="s">
        <v>172</v>
      </c>
      <c r="G11" s="380" t="s">
        <v>172</v>
      </c>
      <c r="H11" s="381" t="s">
        <v>173</v>
      </c>
      <c r="I11" s="297"/>
    </row>
    <row r="12" spans="1:9" ht="15" customHeight="1" x14ac:dyDescent="0.3">
      <c r="A12" s="297"/>
      <c r="B12" s="303" t="s">
        <v>109</v>
      </c>
      <c r="C12" s="382" t="s">
        <v>174</v>
      </c>
      <c r="D12" s="383" t="s">
        <v>175</v>
      </c>
      <c r="E12" s="383" t="s">
        <v>176</v>
      </c>
      <c r="F12" s="383" t="s">
        <v>177</v>
      </c>
      <c r="G12" s="420" t="s">
        <v>179</v>
      </c>
      <c r="H12" s="384" t="s">
        <v>178</v>
      </c>
      <c r="I12" s="297"/>
    </row>
    <row r="13" spans="1:9" ht="6" customHeight="1" x14ac:dyDescent="0.3">
      <c r="B13" s="304"/>
      <c r="C13" s="305"/>
      <c r="D13" s="305"/>
      <c r="E13" s="305"/>
      <c r="F13" s="305"/>
      <c r="G13" s="305"/>
    </row>
    <row r="14" spans="1:9" s="306" customFormat="1" ht="12.9" customHeight="1" x14ac:dyDescent="0.25">
      <c r="B14" s="385" t="s">
        <v>38</v>
      </c>
      <c r="C14" s="386">
        <v>18706</v>
      </c>
      <c r="D14" s="387">
        <v>2084</v>
      </c>
      <c r="E14" s="388">
        <v>0.11140810435154495</v>
      </c>
      <c r="F14" s="389">
        <v>2.2173987061627511E-2</v>
      </c>
      <c r="G14" s="389">
        <v>0.53808417247611673</v>
      </c>
      <c r="H14" s="390">
        <v>8.1152647975077888E-2</v>
      </c>
    </row>
    <row r="15" spans="1:9" s="306" customFormat="1" ht="12.9" customHeight="1" x14ac:dyDescent="0.25">
      <c r="B15" s="391" t="s">
        <v>39</v>
      </c>
      <c r="C15" s="392">
        <v>43173</v>
      </c>
      <c r="D15" s="393">
        <v>4502</v>
      </c>
      <c r="E15" s="394">
        <v>0.104278136798462</v>
      </c>
      <c r="F15" s="395">
        <v>4.7901770514130068E-2</v>
      </c>
      <c r="G15" s="395">
        <v>0.50589953927407572</v>
      </c>
      <c r="H15" s="396">
        <v>0.17531152647975079</v>
      </c>
    </row>
    <row r="16" spans="1:9" s="306" customFormat="1" ht="12.9" customHeight="1" x14ac:dyDescent="0.25">
      <c r="B16" s="391" t="s">
        <v>40</v>
      </c>
      <c r="C16" s="392">
        <v>19818</v>
      </c>
      <c r="D16" s="393">
        <v>2078</v>
      </c>
      <c r="E16" s="394">
        <v>0.10485417297406398</v>
      </c>
      <c r="F16" s="395">
        <v>2.2110146407899219E-2</v>
      </c>
      <c r="G16" s="395">
        <v>0.48460820895522388</v>
      </c>
      <c r="H16" s="396">
        <v>8.0919003115264801E-2</v>
      </c>
    </row>
    <row r="17" spans="2:8" s="306" customFormat="1" ht="12.9" customHeight="1" x14ac:dyDescent="0.25">
      <c r="B17" s="391" t="s">
        <v>41</v>
      </c>
      <c r="C17" s="392">
        <v>28648</v>
      </c>
      <c r="D17" s="393">
        <v>3115</v>
      </c>
      <c r="E17" s="394">
        <v>0.10873359396816532</v>
      </c>
      <c r="F17" s="395">
        <v>3.3143939393939392E-2</v>
      </c>
      <c r="G17" s="395">
        <v>0.5019336126329359</v>
      </c>
      <c r="H17" s="396">
        <v>0.12130062305295951</v>
      </c>
    </row>
    <row r="18" spans="2:8" s="306" customFormat="1" ht="12.9" customHeight="1" x14ac:dyDescent="0.25">
      <c r="B18" s="391" t="s">
        <v>42</v>
      </c>
      <c r="C18" s="392">
        <v>12699</v>
      </c>
      <c r="D18" s="393">
        <v>1403</v>
      </c>
      <c r="E18" s="394">
        <v>0.11048114024726356</v>
      </c>
      <c r="F18" s="395">
        <v>1.4928072863466122E-2</v>
      </c>
      <c r="G18" s="395">
        <v>0.53920061491160642</v>
      </c>
      <c r="H18" s="396">
        <v>5.4633956386292835E-2</v>
      </c>
    </row>
    <row r="19" spans="2:8" s="306" customFormat="1" ht="12.9" customHeight="1" x14ac:dyDescent="0.25">
      <c r="B19" s="391" t="s">
        <v>43</v>
      </c>
      <c r="C19" s="392">
        <v>12075</v>
      </c>
      <c r="D19" s="393">
        <v>1545</v>
      </c>
      <c r="E19" s="394">
        <v>0.12795031055900621</v>
      </c>
      <c r="F19" s="395">
        <v>1.6438968335035751E-2</v>
      </c>
      <c r="G19" s="395">
        <v>0.46410333433463502</v>
      </c>
      <c r="H19" s="396">
        <v>6.0163551401869159E-2</v>
      </c>
    </row>
    <row r="20" spans="2:8" s="306" customFormat="1" ht="12.9" customHeight="1" x14ac:dyDescent="0.25">
      <c r="B20" s="391" t="s">
        <v>44</v>
      </c>
      <c r="C20" s="392">
        <v>45125</v>
      </c>
      <c r="D20" s="393">
        <v>4530</v>
      </c>
      <c r="E20" s="394">
        <v>0.10038781163434903</v>
      </c>
      <c r="F20" s="395">
        <v>4.8199693564862103E-2</v>
      </c>
      <c r="G20" s="395">
        <v>0.52957680617255087</v>
      </c>
      <c r="H20" s="396">
        <v>0.17640186915887851</v>
      </c>
    </row>
    <row r="21" spans="2:8" s="306" customFormat="1" ht="12.9" customHeight="1" x14ac:dyDescent="0.25">
      <c r="B21" s="391" t="s">
        <v>45</v>
      </c>
      <c r="C21" s="392">
        <v>56386</v>
      </c>
      <c r="D21" s="393">
        <v>6423</v>
      </c>
      <c r="E21" s="394">
        <v>0.11391125456673643</v>
      </c>
      <c r="F21" s="395">
        <v>6.8341419816138921E-2</v>
      </c>
      <c r="G21" s="421">
        <v>0.50770690064026558</v>
      </c>
      <c r="H21" s="397">
        <v>0.25011682242990652</v>
      </c>
    </row>
    <row r="22" spans="2:8" s="306" customFormat="1" ht="12.9" customHeight="1" x14ac:dyDescent="0.25">
      <c r="B22" s="398" t="s">
        <v>46</v>
      </c>
      <c r="C22" s="399">
        <v>236630</v>
      </c>
      <c r="D22" s="400">
        <v>25680</v>
      </c>
      <c r="E22" s="401">
        <v>0.10852385580864642</v>
      </c>
      <c r="F22" s="402">
        <v>0.27323799795709908</v>
      </c>
      <c r="G22" s="402">
        <v>0.50950359112733623</v>
      </c>
      <c r="H22" s="403">
        <v>1</v>
      </c>
    </row>
    <row r="23" spans="2:8" s="306" customFormat="1" ht="6" customHeight="1" x14ac:dyDescent="0.25">
      <c r="B23" s="323"/>
      <c r="C23" s="404"/>
      <c r="D23" s="405"/>
      <c r="E23" s="405"/>
      <c r="F23" s="405"/>
      <c r="G23" s="405"/>
      <c r="H23" s="425"/>
    </row>
    <row r="24" spans="2:8" s="306" customFormat="1" ht="12.9" customHeight="1" x14ac:dyDescent="0.25">
      <c r="B24" s="385" t="s">
        <v>47</v>
      </c>
      <c r="C24" s="386">
        <v>2748</v>
      </c>
      <c r="D24" s="387">
        <v>377</v>
      </c>
      <c r="E24" s="406">
        <v>0.13719068413391558</v>
      </c>
      <c r="F24" s="407">
        <v>4.0113210759278178E-3</v>
      </c>
      <c r="G24" s="407">
        <v>0.55441176470588238</v>
      </c>
      <c r="H24" s="408">
        <v>0.15281718686663964</v>
      </c>
    </row>
    <row r="25" spans="2:8" s="306" customFormat="1" ht="12.9" customHeight="1" x14ac:dyDescent="0.25">
      <c r="B25" s="391" t="s">
        <v>48</v>
      </c>
      <c r="C25" s="392">
        <v>1684</v>
      </c>
      <c r="D25" s="393">
        <v>243</v>
      </c>
      <c r="E25" s="394">
        <v>0.14429928741092637</v>
      </c>
      <c r="F25" s="395">
        <v>2.5855464759959143E-3</v>
      </c>
      <c r="G25" s="395">
        <v>0.58837772397094434</v>
      </c>
      <c r="H25" s="396">
        <v>9.8500202675314147E-2</v>
      </c>
    </row>
    <row r="26" spans="2:8" s="306" customFormat="1" ht="12.9" customHeight="1" x14ac:dyDescent="0.25">
      <c r="B26" s="391" t="s">
        <v>49</v>
      </c>
      <c r="C26" s="392">
        <v>15316</v>
      </c>
      <c r="D26" s="393">
        <v>1847</v>
      </c>
      <c r="E26" s="394">
        <v>0.12059284408461739</v>
      </c>
      <c r="F26" s="395">
        <v>1.965228123935989E-2</v>
      </c>
      <c r="G26" s="421">
        <v>0.55084998508798089</v>
      </c>
      <c r="H26" s="397">
        <v>0.74868261045804618</v>
      </c>
    </row>
    <row r="27" spans="2:8" s="306" customFormat="1" ht="22.05" customHeight="1" x14ac:dyDescent="0.25">
      <c r="B27" s="398" t="s">
        <v>50</v>
      </c>
      <c r="C27" s="399">
        <v>19748</v>
      </c>
      <c r="D27" s="400">
        <v>2467</v>
      </c>
      <c r="E27" s="401">
        <v>0.12492404294105733</v>
      </c>
      <c r="F27" s="402">
        <v>2.6249148791283622E-2</v>
      </c>
      <c r="G27" s="402">
        <v>0.55488079172289695</v>
      </c>
      <c r="H27" s="403">
        <v>1</v>
      </c>
    </row>
    <row r="28" spans="2:8" s="306" customFormat="1" ht="6" customHeight="1" x14ac:dyDescent="0.25">
      <c r="B28" s="323"/>
      <c r="C28" s="404"/>
      <c r="D28" s="405"/>
      <c r="E28" s="405"/>
      <c r="F28" s="405"/>
      <c r="G28" s="405"/>
      <c r="H28" s="425"/>
    </row>
    <row r="29" spans="2:8" s="306" customFormat="1" ht="18" customHeight="1" x14ac:dyDescent="0.25">
      <c r="B29" s="409" t="s">
        <v>51</v>
      </c>
      <c r="C29" s="410">
        <v>21807</v>
      </c>
      <c r="D29" s="411">
        <v>1932</v>
      </c>
      <c r="E29" s="412">
        <v>8.8595405145136877E-2</v>
      </c>
      <c r="F29" s="413">
        <v>2.0556690500510726E-2</v>
      </c>
      <c r="G29" s="413">
        <v>0.54239191465468839</v>
      </c>
      <c r="H29" s="414"/>
    </row>
    <row r="30" spans="2:8" s="306" customFormat="1" ht="6" customHeight="1" x14ac:dyDescent="0.25">
      <c r="B30" s="323"/>
      <c r="C30" s="404"/>
      <c r="D30" s="405"/>
      <c r="E30" s="405"/>
      <c r="F30" s="405"/>
      <c r="G30" s="405"/>
      <c r="H30" s="425"/>
    </row>
    <row r="31" spans="2:8" s="306" customFormat="1" ht="12.9" customHeight="1" x14ac:dyDescent="0.25">
      <c r="B31" s="409" t="s">
        <v>52</v>
      </c>
      <c r="C31" s="410">
        <v>11359</v>
      </c>
      <c r="D31" s="411">
        <v>1603</v>
      </c>
      <c r="E31" s="412">
        <v>0.14112157760366228</v>
      </c>
      <c r="F31" s="413">
        <v>1.705609465440926E-2</v>
      </c>
      <c r="G31" s="413">
        <v>0.57290922087205143</v>
      </c>
      <c r="H31" s="414"/>
    </row>
    <row r="32" spans="2:8" s="306" customFormat="1" ht="6" customHeight="1" x14ac:dyDescent="0.25">
      <c r="B32" s="323"/>
      <c r="C32" s="404"/>
      <c r="D32" s="405"/>
      <c r="E32" s="405"/>
      <c r="F32" s="405"/>
      <c r="G32" s="405"/>
      <c r="H32" s="425"/>
    </row>
    <row r="33" spans="2:8" s="306" customFormat="1" ht="12.6" customHeight="1" x14ac:dyDescent="0.25">
      <c r="B33" s="385" t="s">
        <v>53</v>
      </c>
      <c r="C33" s="386">
        <v>34141</v>
      </c>
      <c r="D33" s="387">
        <v>2401</v>
      </c>
      <c r="E33" s="406">
        <v>7.0326000995870067E-2</v>
      </c>
      <c r="F33" s="407">
        <v>2.5546901600272388E-2</v>
      </c>
      <c r="G33" s="407">
        <v>0.55437543292542135</v>
      </c>
      <c r="H33" s="408">
        <v>0.52885462555066076</v>
      </c>
    </row>
    <row r="34" spans="2:8" s="306" customFormat="1" ht="18" customHeight="1" x14ac:dyDescent="0.25">
      <c r="B34" s="415" t="s">
        <v>54</v>
      </c>
      <c r="C34" s="392">
        <v>31672</v>
      </c>
      <c r="D34" s="393">
        <v>2139</v>
      </c>
      <c r="E34" s="394">
        <v>6.7535993937863095E-2</v>
      </c>
      <c r="F34" s="395">
        <v>2.2759193054136876E-2</v>
      </c>
      <c r="G34" s="421">
        <v>0.54482934284258788</v>
      </c>
      <c r="H34" s="397">
        <v>0.47114537444933918</v>
      </c>
    </row>
    <row r="35" spans="2:8" s="306" customFormat="1" ht="12.9" customHeight="1" x14ac:dyDescent="0.25">
      <c r="B35" s="398" t="s">
        <v>55</v>
      </c>
      <c r="C35" s="399">
        <v>65813</v>
      </c>
      <c r="D35" s="400">
        <v>4540</v>
      </c>
      <c r="E35" s="401">
        <v>6.8983331560633923E-2</v>
      </c>
      <c r="F35" s="402">
        <v>4.8306094654409264E-2</v>
      </c>
      <c r="G35" s="402">
        <v>0.54983650236163251</v>
      </c>
      <c r="H35" s="403">
        <v>1</v>
      </c>
    </row>
    <row r="36" spans="2:8" s="306" customFormat="1" ht="6" customHeight="1" x14ac:dyDescent="0.25">
      <c r="B36" s="323"/>
      <c r="C36" s="404"/>
      <c r="D36" s="405"/>
      <c r="E36" s="405"/>
      <c r="F36" s="416"/>
      <c r="G36" s="416"/>
      <c r="H36" s="425"/>
    </row>
    <row r="37" spans="2:8" s="306" customFormat="1" ht="12.9" customHeight="1" x14ac:dyDescent="0.25">
      <c r="B37" s="409" t="s">
        <v>56</v>
      </c>
      <c r="C37" s="410">
        <v>11779</v>
      </c>
      <c r="D37" s="411">
        <v>1041</v>
      </c>
      <c r="E37" s="412">
        <v>8.8377621190253844E-2</v>
      </c>
      <c r="F37" s="413">
        <v>1.107635342185904E-2</v>
      </c>
      <c r="G37" s="413">
        <v>0.53770661157024791</v>
      </c>
      <c r="H37" s="414"/>
    </row>
    <row r="38" spans="2:8" s="306" customFormat="1" ht="6" customHeight="1" x14ac:dyDescent="0.25">
      <c r="B38" s="323"/>
      <c r="C38" s="404"/>
      <c r="D38" s="405"/>
      <c r="E38" s="405"/>
      <c r="F38" s="405"/>
      <c r="G38" s="405"/>
      <c r="H38" s="425"/>
    </row>
    <row r="39" spans="2:8" s="306" customFormat="1" ht="12.9" customHeight="1" x14ac:dyDescent="0.25">
      <c r="B39" s="385" t="s">
        <v>57</v>
      </c>
      <c r="C39" s="386">
        <v>7730</v>
      </c>
      <c r="D39" s="387">
        <v>863</v>
      </c>
      <c r="E39" s="406">
        <v>0.11164294954721862</v>
      </c>
      <c r="F39" s="407">
        <v>9.1824140279196456E-3</v>
      </c>
      <c r="G39" s="407">
        <v>0.49286122215876643</v>
      </c>
      <c r="H39" s="408">
        <v>0.18099832214765102</v>
      </c>
    </row>
    <row r="40" spans="2:8" s="306" customFormat="1" ht="12.9" customHeight="1" x14ac:dyDescent="0.25">
      <c r="B40" s="391" t="s">
        <v>58</v>
      </c>
      <c r="C40" s="392">
        <v>10858</v>
      </c>
      <c r="D40" s="393">
        <v>1290</v>
      </c>
      <c r="E40" s="394">
        <v>0.11880641002026156</v>
      </c>
      <c r="F40" s="395">
        <v>1.3725740551583248E-2</v>
      </c>
      <c r="G40" s="395">
        <v>0.48188270451998505</v>
      </c>
      <c r="H40" s="396">
        <v>0.27055369127516776</v>
      </c>
    </row>
    <row r="41" spans="2:8" s="306" customFormat="1" ht="12.9" customHeight="1" x14ac:dyDescent="0.25">
      <c r="B41" s="391" t="s">
        <v>59</v>
      </c>
      <c r="C41" s="392">
        <v>3492</v>
      </c>
      <c r="D41" s="393">
        <v>366</v>
      </c>
      <c r="E41" s="394">
        <v>0.10481099656357389</v>
      </c>
      <c r="F41" s="395">
        <v>3.8942798774259449E-3</v>
      </c>
      <c r="G41" s="395">
        <v>0.5184135977337111</v>
      </c>
      <c r="H41" s="396">
        <v>7.6761744966442946E-2</v>
      </c>
    </row>
    <row r="42" spans="2:8" s="306" customFormat="1" ht="12.9" customHeight="1" x14ac:dyDescent="0.25">
      <c r="B42" s="391" t="s">
        <v>60</v>
      </c>
      <c r="C42" s="392">
        <v>5026</v>
      </c>
      <c r="D42" s="393">
        <v>518</v>
      </c>
      <c r="E42" s="394">
        <v>0.10306406685236769</v>
      </c>
      <c r="F42" s="395">
        <v>5.5115764385427306E-3</v>
      </c>
      <c r="G42" s="395">
        <v>0.5546038543897216</v>
      </c>
      <c r="H42" s="396">
        <v>0.10864093959731544</v>
      </c>
    </row>
    <row r="43" spans="2:8" s="306" customFormat="1" ht="12.9" customHeight="1" x14ac:dyDescent="0.25">
      <c r="B43" s="391" t="s">
        <v>61</v>
      </c>
      <c r="C43" s="392">
        <v>16673</v>
      </c>
      <c r="D43" s="393">
        <v>1731</v>
      </c>
      <c r="E43" s="394">
        <v>0.10382054819168716</v>
      </c>
      <c r="F43" s="395">
        <v>1.8418028600612871E-2</v>
      </c>
      <c r="G43" s="421">
        <v>0.50481189851268593</v>
      </c>
      <c r="H43" s="397">
        <v>0.36304530201342283</v>
      </c>
    </row>
    <row r="44" spans="2:8" s="306" customFormat="1" ht="18" customHeight="1" x14ac:dyDescent="0.25">
      <c r="B44" s="398" t="s">
        <v>62</v>
      </c>
      <c r="C44" s="399">
        <v>43779</v>
      </c>
      <c r="D44" s="400">
        <v>4768</v>
      </c>
      <c r="E44" s="401">
        <v>0.10891066493067453</v>
      </c>
      <c r="F44" s="402">
        <v>5.0732039496084437E-2</v>
      </c>
      <c r="G44" s="402">
        <v>0.50205327998315252</v>
      </c>
      <c r="H44" s="403">
        <v>1</v>
      </c>
    </row>
    <row r="45" spans="2:8" s="306" customFormat="1" ht="6" customHeight="1" x14ac:dyDescent="0.25">
      <c r="B45" s="323"/>
      <c r="C45" s="404"/>
      <c r="D45" s="405"/>
      <c r="E45" s="405"/>
      <c r="F45" s="405"/>
      <c r="G45" s="405"/>
      <c r="H45" s="425"/>
    </row>
    <row r="46" spans="2:8" s="306" customFormat="1" ht="12.9" customHeight="1" x14ac:dyDescent="0.25">
      <c r="B46" s="385" t="s">
        <v>63</v>
      </c>
      <c r="C46" s="386">
        <v>3536</v>
      </c>
      <c r="D46" s="387">
        <v>334</v>
      </c>
      <c r="E46" s="406">
        <v>9.4457013574660631E-2</v>
      </c>
      <c r="F46" s="407">
        <v>3.5537963908750425E-3</v>
      </c>
      <c r="G46" s="407">
        <v>0.56610169491525419</v>
      </c>
      <c r="H46" s="408">
        <v>7.8495887191539368E-2</v>
      </c>
    </row>
    <row r="47" spans="2:8" s="306" customFormat="1" ht="12.9" customHeight="1" x14ac:dyDescent="0.25">
      <c r="B47" s="391" t="s">
        <v>64</v>
      </c>
      <c r="C47" s="392">
        <v>5452</v>
      </c>
      <c r="D47" s="393">
        <v>511</v>
      </c>
      <c r="E47" s="394">
        <v>9.3727072633895819E-2</v>
      </c>
      <c r="F47" s="395">
        <v>5.4370956758597209E-3</v>
      </c>
      <c r="G47" s="395">
        <v>0.57936507936507942</v>
      </c>
      <c r="H47" s="396">
        <v>0.12009400705052879</v>
      </c>
    </row>
    <row r="48" spans="2:8" s="306" customFormat="1" ht="12.9" customHeight="1" x14ac:dyDescent="0.25">
      <c r="B48" s="391" t="s">
        <v>65</v>
      </c>
      <c r="C48" s="392">
        <v>8937</v>
      </c>
      <c r="D48" s="393">
        <v>802</v>
      </c>
      <c r="E48" s="394">
        <v>8.9739286113908467E-2</v>
      </c>
      <c r="F48" s="395">
        <v>8.5333673816819881E-3</v>
      </c>
      <c r="G48" s="395">
        <v>0.55006858710562412</v>
      </c>
      <c r="H48" s="396">
        <v>0.18848413631022326</v>
      </c>
    </row>
    <row r="49" spans="2:8" s="306" customFormat="1" ht="12.9" customHeight="1" x14ac:dyDescent="0.25">
      <c r="B49" s="391" t="s">
        <v>66</v>
      </c>
      <c r="C49" s="392">
        <v>2523</v>
      </c>
      <c r="D49" s="393">
        <v>280</v>
      </c>
      <c r="E49" s="394">
        <v>0.11097899326198969</v>
      </c>
      <c r="F49" s="395">
        <v>2.9792305073203951E-3</v>
      </c>
      <c r="G49" s="395">
        <v>0.51851851851851849</v>
      </c>
      <c r="H49" s="396">
        <v>6.5804935370152765E-2</v>
      </c>
    </row>
    <row r="50" spans="2:8" s="306" customFormat="1" ht="12.9" customHeight="1" x14ac:dyDescent="0.25">
      <c r="B50" s="391" t="s">
        <v>67</v>
      </c>
      <c r="C50" s="392">
        <v>6720</v>
      </c>
      <c r="D50" s="393">
        <v>742</v>
      </c>
      <c r="E50" s="394">
        <v>0.11041666666666666</v>
      </c>
      <c r="F50" s="395">
        <v>7.8949608443990467E-3</v>
      </c>
      <c r="G50" s="395">
        <v>0.52811387900355877</v>
      </c>
      <c r="H50" s="396">
        <v>0.17438307873090481</v>
      </c>
    </row>
    <row r="51" spans="2:8" s="306" customFormat="1" ht="12.9" customHeight="1" x14ac:dyDescent="0.25">
      <c r="B51" s="391" t="s">
        <v>68</v>
      </c>
      <c r="C51" s="392">
        <v>1937</v>
      </c>
      <c r="D51" s="393">
        <v>179</v>
      </c>
      <c r="E51" s="394">
        <v>9.2410944759938052E-2</v>
      </c>
      <c r="F51" s="395">
        <v>1.9045795028941096E-3</v>
      </c>
      <c r="G51" s="395">
        <v>0.51884057971014497</v>
      </c>
      <c r="H51" s="396">
        <v>4.2068155111633372E-2</v>
      </c>
    </row>
    <row r="52" spans="2:8" s="306" customFormat="1" ht="12.9" customHeight="1" x14ac:dyDescent="0.25">
      <c r="B52" s="391" t="s">
        <v>69</v>
      </c>
      <c r="C52" s="392">
        <v>1229</v>
      </c>
      <c r="D52" s="393">
        <v>170</v>
      </c>
      <c r="E52" s="394">
        <v>0.13832384052074859</v>
      </c>
      <c r="F52" s="395">
        <v>1.8088185223016683E-3</v>
      </c>
      <c r="G52" s="395">
        <v>0.62271062271062272</v>
      </c>
      <c r="H52" s="396">
        <v>3.9952996474735603E-2</v>
      </c>
    </row>
    <row r="53" spans="2:8" s="306" customFormat="1" ht="12.9" customHeight="1" x14ac:dyDescent="0.25">
      <c r="B53" s="391" t="s">
        <v>70</v>
      </c>
      <c r="C53" s="392">
        <v>8590</v>
      </c>
      <c r="D53" s="393">
        <v>947</v>
      </c>
      <c r="E53" s="394">
        <v>0.11024447031431897</v>
      </c>
      <c r="F53" s="395">
        <v>1.0076183180115765E-2</v>
      </c>
      <c r="G53" s="395">
        <v>0.5186199342825849</v>
      </c>
      <c r="H53" s="396">
        <v>0.22256169212690952</v>
      </c>
    </row>
    <row r="54" spans="2:8" s="306" customFormat="1" ht="12.9" customHeight="1" x14ac:dyDescent="0.25">
      <c r="B54" s="391" t="s">
        <v>71</v>
      </c>
      <c r="C54" s="392">
        <v>3540</v>
      </c>
      <c r="D54" s="393">
        <v>290</v>
      </c>
      <c r="E54" s="394">
        <v>8.1920903954802254E-2</v>
      </c>
      <c r="F54" s="395">
        <v>3.085631596867552E-3</v>
      </c>
      <c r="G54" s="421">
        <v>0.4948805460750853</v>
      </c>
      <c r="H54" s="397">
        <v>6.8155111633372498E-2</v>
      </c>
    </row>
    <row r="55" spans="2:8" s="306" customFormat="1" ht="12.9" customHeight="1" x14ac:dyDescent="0.25">
      <c r="B55" s="398" t="s">
        <v>72</v>
      </c>
      <c r="C55" s="399">
        <v>42464</v>
      </c>
      <c r="D55" s="400">
        <v>4255</v>
      </c>
      <c r="E55" s="401">
        <v>0.10020252449133384</v>
      </c>
      <c r="F55" s="402">
        <v>4.5273663602315287E-2</v>
      </c>
      <c r="G55" s="402">
        <v>0.53826691967109419</v>
      </c>
      <c r="H55" s="403">
        <v>1</v>
      </c>
    </row>
    <row r="56" spans="2:8" s="306" customFormat="1" ht="6" customHeight="1" x14ac:dyDescent="0.25">
      <c r="B56" s="323"/>
      <c r="C56" s="404"/>
      <c r="D56" s="405"/>
      <c r="E56" s="405"/>
      <c r="F56" s="405"/>
      <c r="G56" s="405"/>
      <c r="H56" s="425"/>
    </row>
    <row r="57" spans="2:8" s="306" customFormat="1" ht="12.9" customHeight="1" x14ac:dyDescent="0.25">
      <c r="B57" s="385" t="s">
        <v>73</v>
      </c>
      <c r="C57" s="386">
        <v>103619</v>
      </c>
      <c r="D57" s="387">
        <v>7639</v>
      </c>
      <c r="E57" s="406">
        <v>7.3722000791360653E-2</v>
      </c>
      <c r="F57" s="407">
        <v>8.1279792305073206E-2</v>
      </c>
      <c r="G57" s="407">
        <v>0.56090755562082384</v>
      </c>
      <c r="H57" s="408">
        <v>0.70288921604711074</v>
      </c>
    </row>
    <row r="58" spans="2:8" s="306" customFormat="1" ht="12.9" customHeight="1" x14ac:dyDescent="0.25">
      <c r="B58" s="391" t="s">
        <v>74</v>
      </c>
      <c r="C58" s="392">
        <v>12342</v>
      </c>
      <c r="D58" s="393">
        <v>1123</v>
      </c>
      <c r="E58" s="394">
        <v>9.0990115054286183E-2</v>
      </c>
      <c r="F58" s="395">
        <v>1.1948842356145727E-2</v>
      </c>
      <c r="G58" s="395">
        <v>0.57237512742099894</v>
      </c>
      <c r="H58" s="396">
        <v>0.10333087964666912</v>
      </c>
    </row>
    <row r="59" spans="2:8" s="306" customFormat="1" ht="12.9" customHeight="1" x14ac:dyDescent="0.25">
      <c r="B59" s="391" t="s">
        <v>75</v>
      </c>
      <c r="C59" s="392">
        <v>6609</v>
      </c>
      <c r="D59" s="393">
        <v>704</v>
      </c>
      <c r="E59" s="394">
        <v>0.10652141019821455</v>
      </c>
      <c r="F59" s="395">
        <v>7.4906367041198503E-3</v>
      </c>
      <c r="G59" s="395">
        <v>0.54531371030209141</v>
      </c>
      <c r="H59" s="396">
        <v>6.4777327935222673E-2</v>
      </c>
    </row>
    <row r="60" spans="2:8" s="306" customFormat="1" ht="12.9" customHeight="1" x14ac:dyDescent="0.25">
      <c r="B60" s="391" t="s">
        <v>76</v>
      </c>
      <c r="C60" s="392">
        <v>15709</v>
      </c>
      <c r="D60" s="393">
        <v>1402</v>
      </c>
      <c r="E60" s="394">
        <v>8.9248201667833732E-2</v>
      </c>
      <c r="F60" s="395">
        <v>1.4917432754511406E-2</v>
      </c>
      <c r="G60" s="421">
        <v>0.54722872755659646</v>
      </c>
      <c r="H60" s="397">
        <v>0.12900257637099743</v>
      </c>
    </row>
    <row r="61" spans="2:8" s="306" customFormat="1" ht="12.9" customHeight="1" x14ac:dyDescent="0.25">
      <c r="B61" s="398" t="s">
        <v>77</v>
      </c>
      <c r="C61" s="399">
        <v>138279</v>
      </c>
      <c r="D61" s="400">
        <v>10868</v>
      </c>
      <c r="E61" s="401">
        <v>7.8594725157109899E-2</v>
      </c>
      <c r="F61" s="402">
        <v>0.11563670411985019</v>
      </c>
      <c r="G61" s="402">
        <v>0.55922609859009986</v>
      </c>
      <c r="H61" s="403">
        <v>1</v>
      </c>
    </row>
    <row r="62" spans="2:8" s="306" customFormat="1" ht="6" customHeight="1" x14ac:dyDescent="0.25">
      <c r="B62" s="323"/>
      <c r="C62" s="404"/>
      <c r="D62" s="405"/>
      <c r="E62" s="405"/>
      <c r="F62" s="405"/>
      <c r="G62" s="405"/>
      <c r="H62" s="425"/>
    </row>
    <row r="63" spans="2:8" s="306" customFormat="1" ht="12.9" customHeight="1" x14ac:dyDescent="0.25">
      <c r="B63" s="385" t="s">
        <v>78</v>
      </c>
      <c r="C63" s="386">
        <v>48200</v>
      </c>
      <c r="D63" s="387">
        <v>3560</v>
      </c>
      <c r="E63" s="406">
        <v>7.3858921161825727E-2</v>
      </c>
      <c r="F63" s="407">
        <v>3.787878787878788E-2</v>
      </c>
      <c r="G63" s="407">
        <v>0.53150194087787395</v>
      </c>
      <c r="H63" s="408">
        <v>0.37767876087417779</v>
      </c>
    </row>
    <row r="64" spans="2:8" s="306" customFormat="1" ht="12.9" customHeight="1" x14ac:dyDescent="0.25">
      <c r="B64" s="391" t="s">
        <v>79</v>
      </c>
      <c r="C64" s="392">
        <v>12537</v>
      </c>
      <c r="D64" s="393">
        <v>1153</v>
      </c>
      <c r="E64" s="394">
        <v>9.1967775384860811E-2</v>
      </c>
      <c r="F64" s="395">
        <v>1.2268045624787198E-2</v>
      </c>
      <c r="G64" s="395">
        <v>0.51290035587188609</v>
      </c>
      <c r="H64" s="396">
        <v>0.1223212391258222</v>
      </c>
    </row>
    <row r="65" spans="2:8" s="306" customFormat="1" ht="12.9" customHeight="1" x14ac:dyDescent="0.25">
      <c r="B65" s="391" t="s">
        <v>80</v>
      </c>
      <c r="C65" s="392">
        <v>56389</v>
      </c>
      <c r="D65" s="393">
        <v>4713</v>
      </c>
      <c r="E65" s="394">
        <v>8.3580130876589401E-2</v>
      </c>
      <c r="F65" s="395">
        <v>5.0146833503575079E-2</v>
      </c>
      <c r="G65" s="421">
        <v>0.53218157181571812</v>
      </c>
      <c r="H65" s="397">
        <v>0.5</v>
      </c>
    </row>
    <row r="66" spans="2:8" s="306" customFormat="1" ht="12.9" customHeight="1" x14ac:dyDescent="0.25">
      <c r="B66" s="398" t="s">
        <v>81</v>
      </c>
      <c r="C66" s="399">
        <v>117126</v>
      </c>
      <c r="D66" s="400">
        <v>9426</v>
      </c>
      <c r="E66" s="401">
        <v>8.0477434557655853E-2</v>
      </c>
      <c r="F66" s="402">
        <v>0.10029366700715016</v>
      </c>
      <c r="G66" s="402">
        <v>0.52949106841927873</v>
      </c>
      <c r="H66" s="403">
        <v>1</v>
      </c>
    </row>
    <row r="67" spans="2:8" s="306" customFormat="1" ht="6" customHeight="1" x14ac:dyDescent="0.25">
      <c r="B67" s="323"/>
      <c r="C67" s="404"/>
      <c r="D67" s="405"/>
      <c r="E67" s="405"/>
      <c r="F67" s="405"/>
      <c r="G67" s="405"/>
      <c r="H67" s="425"/>
    </row>
    <row r="68" spans="2:8" s="306" customFormat="1" ht="12.9" customHeight="1" x14ac:dyDescent="0.25">
      <c r="B68" s="385" t="s">
        <v>82</v>
      </c>
      <c r="C68" s="386">
        <v>15525</v>
      </c>
      <c r="D68" s="387">
        <v>1705</v>
      </c>
      <c r="E68" s="406">
        <v>0.10982286634460547</v>
      </c>
      <c r="F68" s="407">
        <v>1.8141385767790261E-2</v>
      </c>
      <c r="G68" s="407">
        <v>0.47532757178700863</v>
      </c>
      <c r="H68" s="408">
        <v>0.64927646610814926</v>
      </c>
    </row>
    <row r="69" spans="2:8" s="306" customFormat="1" ht="12.9" customHeight="1" x14ac:dyDescent="0.25">
      <c r="B69" s="391" t="s">
        <v>83</v>
      </c>
      <c r="C69" s="392">
        <v>9503</v>
      </c>
      <c r="D69" s="393">
        <v>921</v>
      </c>
      <c r="E69" s="394">
        <v>9.6916763127433442E-2</v>
      </c>
      <c r="F69" s="395">
        <v>9.7995403472931567E-3</v>
      </c>
      <c r="G69" s="421">
        <v>0.48346456692913387</v>
      </c>
      <c r="H69" s="397">
        <v>0.35072353389185074</v>
      </c>
    </row>
    <row r="70" spans="2:8" s="306" customFormat="1" ht="12.9" customHeight="1" x14ac:dyDescent="0.25">
      <c r="B70" s="398" t="s">
        <v>84</v>
      </c>
      <c r="C70" s="399">
        <v>25028</v>
      </c>
      <c r="D70" s="400">
        <v>2626</v>
      </c>
      <c r="E70" s="401">
        <v>0.10492248681476746</v>
      </c>
      <c r="F70" s="402">
        <v>2.794092611508342E-2</v>
      </c>
      <c r="G70" s="402">
        <v>0.47815003641660597</v>
      </c>
      <c r="H70" s="403">
        <v>1</v>
      </c>
    </row>
    <row r="71" spans="2:8" s="306" customFormat="1" ht="6" customHeight="1" x14ac:dyDescent="0.25">
      <c r="B71" s="323"/>
      <c r="C71" s="404"/>
      <c r="D71" s="405"/>
      <c r="E71" s="405"/>
      <c r="F71" s="405"/>
      <c r="G71" s="405"/>
      <c r="H71" s="425"/>
    </row>
    <row r="72" spans="2:8" s="306" customFormat="1" ht="12.9" customHeight="1" x14ac:dyDescent="0.25">
      <c r="B72" s="385" t="s">
        <v>85</v>
      </c>
      <c r="C72" s="386">
        <v>18778</v>
      </c>
      <c r="D72" s="387">
        <v>957</v>
      </c>
      <c r="E72" s="406">
        <v>5.0963893918415167E-2</v>
      </c>
      <c r="F72" s="407">
        <v>1.0182584269662922E-2</v>
      </c>
      <c r="G72" s="407">
        <v>0.53019390581717452</v>
      </c>
      <c r="H72" s="408">
        <v>0.38203592814371257</v>
      </c>
    </row>
    <row r="73" spans="2:8" s="306" customFormat="1" ht="12.9" customHeight="1" x14ac:dyDescent="0.25">
      <c r="B73" s="391" t="s">
        <v>86</v>
      </c>
      <c r="C73" s="392">
        <v>4895</v>
      </c>
      <c r="D73" s="393">
        <v>291</v>
      </c>
      <c r="E73" s="394">
        <v>5.9448416751787539E-2</v>
      </c>
      <c r="F73" s="395">
        <v>3.0962717058222677E-3</v>
      </c>
      <c r="G73" s="395">
        <v>0.55323193916349811</v>
      </c>
      <c r="H73" s="396">
        <v>0.11616766467065869</v>
      </c>
    </row>
    <row r="74" spans="2:8" s="306" customFormat="1" ht="12.9" customHeight="1" x14ac:dyDescent="0.25">
      <c r="B74" s="391" t="s">
        <v>87</v>
      </c>
      <c r="C74" s="392">
        <v>6056</v>
      </c>
      <c r="D74" s="393">
        <v>369</v>
      </c>
      <c r="E74" s="394">
        <v>6.0931307793923382E-2</v>
      </c>
      <c r="F74" s="395">
        <v>3.9262002042900921E-3</v>
      </c>
      <c r="G74" s="395">
        <v>0.57927786499215073</v>
      </c>
      <c r="H74" s="396">
        <v>0.14730538922155689</v>
      </c>
    </row>
    <row r="75" spans="2:8" s="306" customFormat="1" ht="12.9" customHeight="1" x14ac:dyDescent="0.25">
      <c r="B75" s="391" t="s">
        <v>88</v>
      </c>
      <c r="C75" s="392">
        <v>18462</v>
      </c>
      <c r="D75" s="393">
        <v>888</v>
      </c>
      <c r="E75" s="394">
        <v>4.809879753006175E-2</v>
      </c>
      <c r="F75" s="395">
        <v>9.4484167517875379E-3</v>
      </c>
      <c r="G75" s="421">
        <v>0.53046594982078854</v>
      </c>
      <c r="H75" s="397">
        <v>0.35449101796407184</v>
      </c>
    </row>
    <row r="76" spans="2:8" s="306" customFormat="1" ht="12.9" customHeight="1" x14ac:dyDescent="0.25">
      <c r="B76" s="398" t="s">
        <v>89</v>
      </c>
      <c r="C76" s="399">
        <v>48191</v>
      </c>
      <c r="D76" s="400">
        <v>2505</v>
      </c>
      <c r="E76" s="401">
        <v>5.198066028926563E-2</v>
      </c>
      <c r="F76" s="402">
        <v>2.6653472931562821E-2</v>
      </c>
      <c r="G76" s="402">
        <v>0.539638087031452</v>
      </c>
      <c r="H76" s="403">
        <v>1</v>
      </c>
    </row>
    <row r="77" spans="2:8" s="306" customFormat="1" ht="6" customHeight="1" x14ac:dyDescent="0.25">
      <c r="B77" s="323"/>
      <c r="C77" s="404"/>
      <c r="D77" s="405"/>
      <c r="E77" s="405"/>
      <c r="F77" s="405"/>
      <c r="G77" s="405"/>
      <c r="H77" s="425"/>
    </row>
    <row r="78" spans="2:8" s="306" customFormat="1" ht="12.9" customHeight="1" x14ac:dyDescent="0.25">
      <c r="B78" s="409" t="s">
        <v>90</v>
      </c>
      <c r="C78" s="410">
        <v>117931</v>
      </c>
      <c r="D78" s="417">
        <v>10331</v>
      </c>
      <c r="E78" s="418">
        <v>8.7602072398266784E-2</v>
      </c>
      <c r="F78" s="413">
        <v>0.10992296561116786</v>
      </c>
      <c r="G78" s="413">
        <v>0.54568983731248677</v>
      </c>
      <c r="H78" s="414"/>
    </row>
    <row r="79" spans="2:8" s="306" customFormat="1" ht="6" customHeight="1" x14ac:dyDescent="0.25">
      <c r="B79" s="323"/>
      <c r="C79" s="404"/>
      <c r="D79" s="405"/>
      <c r="E79" s="405"/>
      <c r="F79" s="405"/>
      <c r="G79" s="405"/>
      <c r="H79" s="425"/>
    </row>
    <row r="80" spans="2:8" s="306" customFormat="1" ht="12.9" customHeight="1" x14ac:dyDescent="0.25">
      <c r="B80" s="409" t="s">
        <v>91</v>
      </c>
      <c r="C80" s="410">
        <v>29410</v>
      </c>
      <c r="D80" s="411">
        <v>3928</v>
      </c>
      <c r="E80" s="412">
        <v>0.13356001360081604</v>
      </c>
      <c r="F80" s="413">
        <v>4.1794347974123257E-2</v>
      </c>
      <c r="G80" s="413">
        <v>0.51875330163761224</v>
      </c>
      <c r="H80" s="414"/>
    </row>
    <row r="81" spans="2:9" s="306" customFormat="1" ht="6" customHeight="1" x14ac:dyDescent="0.25">
      <c r="B81" s="323"/>
      <c r="C81" s="404"/>
      <c r="D81" s="405"/>
      <c r="E81" s="405"/>
      <c r="F81" s="405"/>
      <c r="G81" s="405"/>
      <c r="H81" s="425"/>
    </row>
    <row r="82" spans="2:9" s="306" customFormat="1" ht="12.9" customHeight="1" x14ac:dyDescent="0.25">
      <c r="B82" s="409" t="s">
        <v>92</v>
      </c>
      <c r="C82" s="410">
        <v>11273</v>
      </c>
      <c r="D82" s="411">
        <v>1399</v>
      </c>
      <c r="E82" s="412">
        <v>0.12410183624589728</v>
      </c>
      <c r="F82" s="413">
        <v>1.488551242764726E-2</v>
      </c>
      <c r="G82" s="413">
        <v>0.51170446232626188</v>
      </c>
      <c r="H82" s="414"/>
    </row>
    <row r="83" spans="2:9" s="306" customFormat="1" ht="6" customHeight="1" x14ac:dyDescent="0.25">
      <c r="B83" s="323"/>
      <c r="C83" s="404"/>
      <c r="D83" s="405"/>
      <c r="E83" s="405"/>
      <c r="F83" s="405"/>
      <c r="G83" s="405"/>
      <c r="H83" s="425"/>
    </row>
    <row r="84" spans="2:9" s="306" customFormat="1" ht="12.9" customHeight="1" x14ac:dyDescent="0.25">
      <c r="B84" s="385" t="s">
        <v>93</v>
      </c>
      <c r="C84" s="386">
        <v>7565</v>
      </c>
      <c r="D84" s="387">
        <v>829</v>
      </c>
      <c r="E84" s="406">
        <v>0.10958360872438863</v>
      </c>
      <c r="F84" s="407">
        <v>8.8206503234593125E-3</v>
      </c>
      <c r="G84" s="407">
        <v>0.53072983354673497</v>
      </c>
      <c r="H84" s="408">
        <v>0.15884269017053076</v>
      </c>
    </row>
    <row r="85" spans="2:9" s="306" customFormat="1" ht="12.9" customHeight="1" x14ac:dyDescent="0.25">
      <c r="B85" s="391" t="s">
        <v>94</v>
      </c>
      <c r="C85" s="392">
        <v>25612</v>
      </c>
      <c r="D85" s="393">
        <v>2976</v>
      </c>
      <c r="E85" s="394">
        <v>0.11619553334374512</v>
      </c>
      <c r="F85" s="395">
        <v>3.1664964249233915E-2</v>
      </c>
      <c r="G85" s="395">
        <v>0.57000574602566556</v>
      </c>
      <c r="H85" s="396">
        <v>0.57022418087756277</v>
      </c>
      <c r="I85" s="327"/>
    </row>
    <row r="86" spans="2:9" s="306" customFormat="1" ht="12.9" customHeight="1" x14ac:dyDescent="0.25">
      <c r="B86" s="391" t="s">
        <v>95</v>
      </c>
      <c r="C86" s="392">
        <v>12035</v>
      </c>
      <c r="D86" s="393">
        <v>1414</v>
      </c>
      <c r="E86" s="394">
        <v>0.11749065226422933</v>
      </c>
      <c r="F86" s="395">
        <v>1.5045114061967995E-2</v>
      </c>
      <c r="G86" s="421">
        <v>0.57108239095315028</v>
      </c>
      <c r="H86" s="397">
        <v>0.27093312895190652</v>
      </c>
    </row>
    <row r="87" spans="2:9" s="306" customFormat="1" ht="12.9" customHeight="1" x14ac:dyDescent="0.25">
      <c r="B87" s="398" t="s">
        <v>96</v>
      </c>
      <c r="C87" s="399">
        <v>45212</v>
      </c>
      <c r="D87" s="400">
        <v>5219</v>
      </c>
      <c r="E87" s="401">
        <v>0.11543395558701229</v>
      </c>
      <c r="F87" s="402">
        <v>5.5530728634661221E-2</v>
      </c>
      <c r="G87" s="402">
        <v>0.56366778269791551</v>
      </c>
      <c r="H87" s="403">
        <v>1</v>
      </c>
    </row>
    <row r="88" spans="2:9" s="306" customFormat="1" ht="6" customHeight="1" x14ac:dyDescent="0.25">
      <c r="B88" s="323"/>
      <c r="C88" s="404"/>
      <c r="D88" s="405"/>
      <c r="E88" s="405"/>
      <c r="F88" s="405"/>
      <c r="G88" s="405"/>
      <c r="H88" s="426"/>
    </row>
    <row r="89" spans="2:9" s="306" customFormat="1" ht="12.9" customHeight="1" x14ac:dyDescent="0.25">
      <c r="B89" s="409" t="s">
        <v>97</v>
      </c>
      <c r="C89" s="410">
        <v>4932</v>
      </c>
      <c r="D89" s="411">
        <v>488</v>
      </c>
      <c r="E89" s="412">
        <v>9.8945660989456605E-2</v>
      </c>
      <c r="F89" s="413">
        <v>5.1923731699012599E-3</v>
      </c>
      <c r="G89" s="413">
        <v>0.54282536151279204</v>
      </c>
      <c r="H89" s="419"/>
    </row>
    <row r="90" spans="2:9" s="306" customFormat="1" ht="6" customHeight="1" x14ac:dyDescent="0.25">
      <c r="B90" s="323"/>
      <c r="C90" s="404"/>
      <c r="D90" s="405"/>
      <c r="E90" s="405"/>
      <c r="F90" s="405"/>
      <c r="G90" s="405"/>
      <c r="H90" s="426"/>
    </row>
    <row r="91" spans="2:9" s="306" customFormat="1" ht="12.9" customHeight="1" x14ac:dyDescent="0.25">
      <c r="B91" s="409" t="s">
        <v>98</v>
      </c>
      <c r="C91" s="410">
        <v>3509</v>
      </c>
      <c r="D91" s="411">
        <v>513</v>
      </c>
      <c r="E91" s="412">
        <v>0.14619549729267597</v>
      </c>
      <c r="F91" s="413">
        <v>5.4583758937691521E-3</v>
      </c>
      <c r="G91" s="413">
        <v>0.50442477876106195</v>
      </c>
      <c r="H91" s="419"/>
    </row>
    <row r="92" spans="2:9" s="306" customFormat="1" ht="6" customHeight="1" x14ac:dyDescent="0.25">
      <c r="B92" s="323"/>
      <c r="C92" s="404"/>
      <c r="D92" s="405"/>
      <c r="E92" s="405"/>
      <c r="F92" s="405"/>
      <c r="G92" s="405"/>
      <c r="H92" s="426"/>
    </row>
    <row r="93" spans="2:9" s="306" customFormat="1" ht="12.9" customHeight="1" x14ac:dyDescent="0.25">
      <c r="B93" s="409" t="s">
        <v>99</v>
      </c>
      <c r="C93" s="410">
        <v>2961</v>
      </c>
      <c r="D93" s="411">
        <v>395</v>
      </c>
      <c r="E93" s="412">
        <v>0.13340087808172915</v>
      </c>
      <c r="F93" s="413">
        <v>4.2028430371127004E-3</v>
      </c>
      <c r="G93" s="413">
        <v>0.46856465005931197</v>
      </c>
      <c r="H93" s="419"/>
    </row>
    <row r="94" spans="2:9" s="306" customFormat="1" ht="6" customHeight="1" x14ac:dyDescent="0.25">
      <c r="B94" s="323"/>
      <c r="C94" s="404"/>
      <c r="D94" s="405"/>
      <c r="E94" s="405"/>
      <c r="F94" s="405"/>
      <c r="G94" s="405"/>
      <c r="H94" s="426"/>
    </row>
    <row r="95" spans="2:9" s="306" customFormat="1" ht="15" customHeight="1" x14ac:dyDescent="0.25">
      <c r="B95" s="409" t="s">
        <v>100</v>
      </c>
      <c r="C95" s="410">
        <v>997231</v>
      </c>
      <c r="D95" s="411">
        <v>93984</v>
      </c>
      <c r="E95" s="412">
        <v>9.4244964306163762E-2</v>
      </c>
      <c r="F95" s="413">
        <v>1</v>
      </c>
      <c r="G95" s="413">
        <v>0.52969920362511203</v>
      </c>
      <c r="H95" s="419"/>
    </row>
    <row r="99" ht="12" customHeight="1" x14ac:dyDescent="0.3"/>
    <row r="100" ht="12" customHeight="1" x14ac:dyDescent="0.3"/>
    <row r="116" spans="2:2" x14ac:dyDescent="0.3">
      <c r="B116" s="329" t="s">
        <v>17</v>
      </c>
    </row>
    <row r="117" spans="2:2" x14ac:dyDescent="0.3">
      <c r="B117" s="33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8"/>
  <sheetViews>
    <sheetView showGridLines="0" view="pageBreakPreview" zoomScaleNormal="145" zoomScaleSheetLayoutView="100" workbookViewId="0">
      <selection activeCell="A30" sqref="A30:J47"/>
    </sheetView>
  </sheetViews>
  <sheetFormatPr baseColWidth="10" defaultColWidth="11.44140625" defaultRowHeight="14.4" x14ac:dyDescent="0.35"/>
  <cols>
    <col min="1" max="1" width="5.33203125" style="5" customWidth="1"/>
    <col min="2" max="2" width="11.109375" style="5" customWidth="1"/>
    <col min="3" max="5" width="10.44140625" style="5" customWidth="1"/>
    <col min="6" max="6" width="9.44140625" style="5" customWidth="1"/>
    <col min="7" max="7" width="10.109375" style="5" customWidth="1"/>
    <col min="8" max="9" width="9.44140625" style="5" customWidth="1"/>
    <col min="10" max="10" width="8.109375" style="5" customWidth="1"/>
    <col min="11" max="11" width="9.6640625" style="5" customWidth="1"/>
    <col min="12" max="16384" width="11.44140625" style="5"/>
  </cols>
  <sheetData>
    <row r="1" spans="1:10" ht="13.2" customHeight="1" x14ac:dyDescent="0.35">
      <c r="B1" s="137"/>
    </row>
    <row r="2" spans="1:10" x14ac:dyDescent="0.35">
      <c r="B2" s="137"/>
    </row>
    <row r="3" spans="1:10" x14ac:dyDescent="0.35">
      <c r="B3" s="137"/>
    </row>
    <row r="4" spans="1:10" x14ac:dyDescent="0.35">
      <c r="A4" s="76"/>
      <c r="B4" s="138"/>
      <c r="C4" s="76"/>
      <c r="D4" s="76"/>
      <c r="E4" s="76"/>
      <c r="F4" s="76"/>
      <c r="G4" s="76"/>
      <c r="H4" s="76"/>
      <c r="I4" s="76"/>
      <c r="J4" s="76"/>
    </row>
    <row r="5" spans="1:10" ht="18" customHeight="1" x14ac:dyDescent="0.35">
      <c r="A5" s="76"/>
      <c r="B5"/>
      <c r="C5"/>
      <c r="D5"/>
      <c r="E5"/>
      <c r="F5"/>
      <c r="G5" s="427" t="str">
        <f>'Pag1'!$B$5</f>
        <v>abril 2025</v>
      </c>
      <c r="I5"/>
      <c r="J5" s="76"/>
    </row>
    <row r="6" spans="1:10" ht="15" customHeight="1" x14ac:dyDescent="0.35">
      <c r="A6" s="76"/>
      <c r="B6"/>
      <c r="C6"/>
      <c r="D6"/>
      <c r="E6"/>
      <c r="G6"/>
      <c r="J6" s="76"/>
    </row>
    <row r="7" spans="1:10" ht="22.2" x14ac:dyDescent="0.35">
      <c r="A7" s="76"/>
      <c r="B7"/>
      <c r="C7" s="459" t="s">
        <v>194</v>
      </c>
      <c r="D7" s="459"/>
      <c r="E7" s="459"/>
      <c r="F7" s="459"/>
      <c r="G7" s="459"/>
      <c r="H7" s="459"/>
      <c r="I7"/>
      <c r="J7" s="76"/>
    </row>
    <row r="8" spans="1:10" x14ac:dyDescent="0.35">
      <c r="A8" s="76"/>
      <c r="B8"/>
      <c r="C8"/>
      <c r="D8"/>
      <c r="E8"/>
      <c r="F8"/>
      <c r="G8"/>
      <c r="H8"/>
      <c r="I8"/>
      <c r="J8" s="76"/>
    </row>
    <row r="9" spans="1:10" s="9" customFormat="1" ht="15" customHeight="1" x14ac:dyDescent="0.3">
      <c r="A9" s="429"/>
      <c r="C9"/>
      <c r="D9"/>
      <c r="E9"/>
      <c r="F9"/>
      <c r="G9"/>
      <c r="H9"/>
      <c r="I9"/>
      <c r="J9" s="80"/>
    </row>
    <row r="10" spans="1:10" s="9" customFormat="1" ht="24" customHeight="1" x14ac:dyDescent="0.3">
      <c r="A10" s="429"/>
      <c r="B10" s="428" t="s">
        <v>192</v>
      </c>
      <c r="C10" s="460" t="s">
        <v>3</v>
      </c>
      <c r="D10" s="460"/>
      <c r="E10" s="460"/>
      <c r="F10" s="460"/>
      <c r="G10" s="460"/>
      <c r="H10" s="460"/>
      <c r="I10" s="460"/>
      <c r="J10" s="80"/>
    </row>
    <row r="11" spans="1:10" s="9" customFormat="1" ht="43.5" customHeight="1" x14ac:dyDescent="0.3">
      <c r="A11" s="80"/>
      <c r="B11" s="429" t="s">
        <v>193</v>
      </c>
      <c r="C11" s="461" t="s">
        <v>212</v>
      </c>
      <c r="D11" s="461"/>
      <c r="E11" s="461"/>
      <c r="F11" s="461"/>
      <c r="G11" s="461"/>
      <c r="H11" s="461"/>
      <c r="I11" s="461"/>
      <c r="J11" s="461"/>
    </row>
    <row r="12" spans="1:10" s="9" customFormat="1" ht="33.9" customHeight="1" x14ac:dyDescent="0.3">
      <c r="A12" s="80"/>
      <c r="B12" s="429" t="s">
        <v>195</v>
      </c>
      <c r="C12" s="460" t="s">
        <v>213</v>
      </c>
      <c r="D12" s="460"/>
      <c r="E12" s="460"/>
      <c r="F12" s="460"/>
      <c r="G12" s="460"/>
      <c r="H12" s="460"/>
      <c r="I12" s="460"/>
      <c r="J12" s="80"/>
    </row>
    <row r="13" spans="1:10" s="9" customFormat="1" ht="43.5" customHeight="1" x14ac:dyDescent="0.3">
      <c r="A13" s="80"/>
      <c r="B13" s="429" t="s">
        <v>196</v>
      </c>
      <c r="C13" s="461" t="s">
        <v>214</v>
      </c>
      <c r="D13" s="461"/>
      <c r="E13" s="461"/>
      <c r="F13" s="461"/>
      <c r="G13" s="461"/>
      <c r="H13" s="461"/>
      <c r="I13" s="461"/>
      <c r="J13" s="80"/>
    </row>
    <row r="14" spans="1:10" s="9" customFormat="1" ht="43.5" customHeight="1" x14ac:dyDescent="0.3">
      <c r="A14" s="80"/>
      <c r="B14" s="428" t="s">
        <v>197</v>
      </c>
      <c r="C14" s="461" t="s">
        <v>215</v>
      </c>
      <c r="D14" s="461"/>
      <c r="E14" s="461"/>
      <c r="F14" s="461"/>
      <c r="G14" s="461"/>
      <c r="H14" s="461"/>
      <c r="I14" s="461"/>
      <c r="J14" s="80"/>
    </row>
    <row r="15" spans="1:10" s="9" customFormat="1" ht="33.9" customHeight="1" x14ac:dyDescent="0.3">
      <c r="A15" s="80"/>
      <c r="B15" s="429" t="s">
        <v>198</v>
      </c>
      <c r="C15" s="460" t="s">
        <v>216</v>
      </c>
      <c r="D15" s="460"/>
      <c r="E15" s="460"/>
      <c r="F15" s="460"/>
      <c r="G15" s="460"/>
      <c r="H15" s="460"/>
      <c r="I15" s="460"/>
      <c r="J15" s="80"/>
    </row>
    <row r="16" spans="1:10" s="9" customFormat="1" ht="33.9" customHeight="1" x14ac:dyDescent="0.3">
      <c r="A16" s="80"/>
      <c r="B16" s="429" t="s">
        <v>199</v>
      </c>
      <c r="C16" s="460" t="s">
        <v>217</v>
      </c>
      <c r="D16" s="460"/>
      <c r="E16" s="460"/>
      <c r="F16" s="460"/>
      <c r="G16" s="460"/>
      <c r="H16" s="460"/>
      <c r="I16" s="460"/>
      <c r="J16" s="80"/>
    </row>
    <row r="17" spans="1:10" s="9" customFormat="1" ht="33.9" customHeight="1" x14ac:dyDescent="0.3">
      <c r="A17" s="80"/>
      <c r="B17" s="429" t="s">
        <v>200</v>
      </c>
      <c r="C17" s="460" t="s">
        <v>218</v>
      </c>
      <c r="D17" s="460"/>
      <c r="E17" s="460"/>
      <c r="F17" s="460"/>
      <c r="G17" s="460"/>
      <c r="H17" s="460"/>
      <c r="I17" s="460"/>
      <c r="J17" s="80"/>
    </row>
    <row r="18" spans="1:10" s="9" customFormat="1" ht="33.9" customHeight="1" x14ac:dyDescent="0.3">
      <c r="A18" s="80"/>
      <c r="B18" s="429" t="s">
        <v>201</v>
      </c>
      <c r="C18" s="460" t="s">
        <v>219</v>
      </c>
      <c r="D18" s="460"/>
      <c r="E18" s="460"/>
      <c r="F18" s="460"/>
      <c r="G18" s="460"/>
      <c r="H18" s="460"/>
      <c r="I18" s="460"/>
      <c r="J18" s="80"/>
    </row>
    <row r="19" spans="1:10" s="9" customFormat="1" ht="33.9" customHeight="1" x14ac:dyDescent="0.3">
      <c r="A19" s="80"/>
      <c r="B19" s="429" t="s">
        <v>202</v>
      </c>
      <c r="C19" s="460" t="s">
        <v>220</v>
      </c>
      <c r="D19" s="460"/>
      <c r="E19" s="460"/>
      <c r="F19" s="460"/>
      <c r="G19" s="460"/>
      <c r="H19" s="460"/>
      <c r="I19" s="460"/>
      <c r="J19" s="80"/>
    </row>
    <row r="20" spans="1:10" s="9" customFormat="1" ht="33.9" customHeight="1" x14ac:dyDescent="0.3">
      <c r="A20" s="80"/>
      <c r="B20" s="428" t="s">
        <v>203</v>
      </c>
      <c r="C20" s="460" t="s">
        <v>221</v>
      </c>
      <c r="D20" s="460"/>
      <c r="E20" s="460"/>
      <c r="F20" s="460"/>
      <c r="G20" s="460"/>
      <c r="H20" s="460"/>
      <c r="I20" s="460"/>
      <c r="J20" s="80"/>
    </row>
    <row r="21" spans="1:10" s="9" customFormat="1" ht="33.9" customHeight="1" x14ac:dyDescent="0.3">
      <c r="A21" s="80"/>
      <c r="B21" s="428" t="s">
        <v>204</v>
      </c>
      <c r="C21" s="460" t="s">
        <v>222</v>
      </c>
      <c r="D21" s="460"/>
      <c r="E21" s="460"/>
      <c r="F21" s="460"/>
      <c r="G21" s="460"/>
      <c r="H21" s="460"/>
      <c r="I21" s="460"/>
      <c r="J21" s="80"/>
    </row>
    <row r="22" spans="1:10" s="9" customFormat="1" ht="33.9" customHeight="1" x14ac:dyDescent="0.3">
      <c r="A22" s="80"/>
      <c r="B22" s="428" t="s">
        <v>205</v>
      </c>
      <c r="C22" s="460" t="s">
        <v>223</v>
      </c>
      <c r="D22" s="460"/>
      <c r="E22" s="460"/>
      <c r="F22" s="460"/>
      <c r="G22" s="460"/>
      <c r="H22" s="460"/>
      <c r="I22" s="460"/>
      <c r="J22" s="80"/>
    </row>
    <row r="23" spans="1:10" s="9" customFormat="1" ht="43.5" customHeight="1" x14ac:dyDescent="0.3">
      <c r="A23" s="80"/>
      <c r="B23" s="428" t="s">
        <v>206</v>
      </c>
      <c r="C23" s="461" t="s">
        <v>224</v>
      </c>
      <c r="D23" s="461"/>
      <c r="E23" s="461"/>
      <c r="F23" s="461"/>
      <c r="G23" s="461"/>
      <c r="H23" s="461"/>
      <c r="I23" s="461"/>
      <c r="J23" s="80"/>
    </row>
    <row r="24" spans="1:10" s="9" customFormat="1" ht="43.5" customHeight="1" x14ac:dyDescent="0.3">
      <c r="A24" s="80"/>
      <c r="B24" s="428" t="s">
        <v>207</v>
      </c>
      <c r="C24" s="461" t="s">
        <v>225</v>
      </c>
      <c r="D24" s="461"/>
      <c r="E24" s="461"/>
      <c r="F24" s="461"/>
      <c r="G24" s="461"/>
      <c r="H24" s="461"/>
      <c r="I24" s="461"/>
      <c r="J24" s="80"/>
    </row>
    <row r="25" spans="1:10" s="9" customFormat="1" ht="43.5" customHeight="1" x14ac:dyDescent="0.3">
      <c r="A25" s="80"/>
      <c r="B25" s="428" t="s">
        <v>208</v>
      </c>
      <c r="C25" s="461" t="s">
        <v>226</v>
      </c>
      <c r="D25" s="461"/>
      <c r="E25" s="461"/>
      <c r="F25" s="461"/>
      <c r="G25" s="461"/>
      <c r="H25" s="461"/>
      <c r="I25" s="461"/>
      <c r="J25" s="80"/>
    </row>
    <row r="26" spans="1:10" s="9" customFormat="1" ht="13.8" x14ac:dyDescent="0.3">
      <c r="A26" s="80"/>
      <c r="B26"/>
      <c r="C26"/>
      <c r="D26"/>
      <c r="E26"/>
      <c r="F26"/>
      <c r="G26"/>
      <c r="H26"/>
      <c r="I26"/>
      <c r="J26" s="80"/>
    </row>
    <row r="27" spans="1:10" s="9" customFormat="1" ht="13.8" x14ac:dyDescent="0.3">
      <c r="A27" s="80"/>
      <c r="B27"/>
      <c r="C27"/>
      <c r="D27"/>
      <c r="E27"/>
      <c r="F27"/>
      <c r="G27"/>
      <c r="H27"/>
      <c r="I27"/>
      <c r="J27" s="80"/>
    </row>
    <row r="28" spans="1:10" s="9" customFormat="1" ht="13.8" x14ac:dyDescent="0.3">
      <c r="A28" s="80"/>
      <c r="B28"/>
      <c r="C28"/>
      <c r="D28"/>
      <c r="E28"/>
      <c r="F28"/>
      <c r="G28"/>
      <c r="H28"/>
      <c r="I28"/>
      <c r="J28" s="80"/>
    </row>
    <row r="29" spans="1:10" s="9" customFormat="1" ht="13.8" x14ac:dyDescent="0.3">
      <c r="A29" s="80"/>
      <c r="B29"/>
      <c r="C29"/>
      <c r="D29"/>
      <c r="E29"/>
      <c r="F29"/>
      <c r="G29"/>
      <c r="H29"/>
      <c r="I29"/>
      <c r="J29" s="80"/>
    </row>
    <row r="30" spans="1:10" s="9" customFormat="1" ht="13.8" x14ac:dyDescent="0.3">
      <c r="A30" s="80"/>
      <c r="B30"/>
      <c r="C30"/>
      <c r="D30"/>
      <c r="E30"/>
      <c r="F30"/>
      <c r="G30"/>
      <c r="H30"/>
      <c r="I30"/>
      <c r="J30" s="80"/>
    </row>
    <row r="31" spans="1:10" s="9" customFormat="1" ht="13.8" x14ac:dyDescent="0.3">
      <c r="A31" s="80"/>
      <c r="B31"/>
      <c r="C31"/>
      <c r="D31"/>
      <c r="E31"/>
      <c r="F31"/>
      <c r="G31"/>
      <c r="H31"/>
      <c r="I31"/>
      <c r="J31" s="80"/>
    </row>
    <row r="32" spans="1:10" s="9" customFormat="1" ht="13.8" x14ac:dyDescent="0.3">
      <c r="A32" s="80"/>
      <c r="B32"/>
      <c r="C32"/>
      <c r="D32"/>
      <c r="E32"/>
      <c r="F32"/>
      <c r="G32"/>
      <c r="H32"/>
      <c r="I32"/>
      <c r="J32" s="80"/>
    </row>
    <row r="33" spans="1:10" x14ac:dyDescent="0.35">
      <c r="A33" s="76"/>
      <c r="B33"/>
      <c r="C33"/>
      <c r="D33"/>
      <c r="E33"/>
      <c r="F33"/>
      <c r="G33"/>
      <c r="H33"/>
      <c r="I33"/>
      <c r="J33" s="76"/>
    </row>
    <row r="34" spans="1:10" s="9" customFormat="1" ht="13.8" x14ac:dyDescent="0.3">
      <c r="A34" s="80"/>
      <c r="B34"/>
      <c r="C34"/>
      <c r="D34"/>
      <c r="E34"/>
      <c r="F34"/>
      <c r="G34"/>
      <c r="H34"/>
      <c r="I34"/>
      <c r="J34" s="80"/>
    </row>
    <row r="35" spans="1:10" s="9" customFormat="1" ht="13.8" x14ac:dyDescent="0.3">
      <c r="A35" s="80"/>
      <c r="B35"/>
      <c r="C35"/>
      <c r="D35"/>
      <c r="E35"/>
      <c r="F35"/>
      <c r="G35"/>
      <c r="H35"/>
      <c r="I35"/>
      <c r="J35" s="80"/>
    </row>
    <row r="36" spans="1:10" s="9" customFormat="1" ht="13.8" x14ac:dyDescent="0.3">
      <c r="A36" s="80"/>
      <c r="B36"/>
      <c r="C36"/>
      <c r="D36"/>
      <c r="E36"/>
      <c r="F36"/>
      <c r="G36"/>
      <c r="H36"/>
      <c r="I36"/>
      <c r="J36" s="80"/>
    </row>
    <row r="37" spans="1:10" s="9" customFormat="1" ht="13.8" x14ac:dyDescent="0.3">
      <c r="A37" s="80"/>
      <c r="B37"/>
      <c r="C37"/>
      <c r="D37"/>
      <c r="E37"/>
      <c r="F37"/>
      <c r="G37"/>
      <c r="H37"/>
      <c r="I37"/>
      <c r="J37" s="80"/>
    </row>
    <row r="38" spans="1:10" s="9" customFormat="1" ht="13.8" x14ac:dyDescent="0.3">
      <c r="A38" s="80"/>
      <c r="B38"/>
      <c r="C38"/>
      <c r="D38"/>
      <c r="E38"/>
      <c r="F38"/>
      <c r="G38"/>
      <c r="H38"/>
      <c r="I38"/>
      <c r="J38" s="80"/>
    </row>
    <row r="39" spans="1:10" s="9" customFormat="1" ht="13.8" x14ac:dyDescent="0.3">
      <c r="A39" s="80"/>
      <c r="B39"/>
      <c r="C39"/>
      <c r="D39"/>
      <c r="E39"/>
      <c r="F39"/>
      <c r="G39"/>
      <c r="H39"/>
      <c r="I39"/>
      <c r="J39" s="80"/>
    </row>
    <row r="40" spans="1:10" s="9" customFormat="1" ht="13.8" x14ac:dyDescent="0.3">
      <c r="A40" s="80"/>
      <c r="B40"/>
      <c r="C40"/>
      <c r="D40"/>
      <c r="E40"/>
      <c r="F40"/>
      <c r="G40"/>
      <c r="H40"/>
      <c r="I40"/>
      <c r="J40" s="80"/>
    </row>
    <row r="41" spans="1:10" s="9" customFormat="1" ht="13.8" x14ac:dyDescent="0.3">
      <c r="A41" s="80"/>
      <c r="B41"/>
      <c r="C41"/>
      <c r="D41"/>
      <c r="E41"/>
      <c r="F41"/>
      <c r="G41"/>
      <c r="H41"/>
      <c r="I41"/>
      <c r="J41" s="80"/>
    </row>
    <row r="42" spans="1:10" s="9" customFormat="1" ht="13.8" x14ac:dyDescent="0.3">
      <c r="A42" s="80"/>
      <c r="B42"/>
      <c r="C42"/>
      <c r="D42"/>
      <c r="E42"/>
      <c r="F42"/>
      <c r="G42"/>
      <c r="H42"/>
      <c r="I42"/>
      <c r="J42" s="80"/>
    </row>
    <row r="43" spans="1:10" s="9" customFormat="1" ht="13.8" x14ac:dyDescent="0.3">
      <c r="A43" s="80"/>
      <c r="B43"/>
      <c r="C43"/>
      <c r="D43"/>
      <c r="E43"/>
      <c r="F43"/>
      <c r="G43"/>
      <c r="H43"/>
      <c r="I43"/>
      <c r="J43" s="80"/>
    </row>
    <row r="44" spans="1:10" x14ac:dyDescent="0.35">
      <c r="A44" s="76"/>
      <c r="B44"/>
      <c r="C44"/>
      <c r="D44"/>
      <c r="E44"/>
      <c r="F44"/>
      <c r="G44"/>
      <c r="H44"/>
      <c r="I44"/>
      <c r="J44" s="76"/>
    </row>
    <row r="45" spans="1:10" x14ac:dyDescent="0.35">
      <c r="A45" s="76"/>
      <c r="B45"/>
      <c r="C45"/>
      <c r="D45"/>
      <c r="E45"/>
      <c r="F45"/>
      <c r="G45"/>
      <c r="H45"/>
      <c r="I45"/>
      <c r="J45" s="76"/>
    </row>
    <row r="46" spans="1:10" x14ac:dyDescent="0.35">
      <c r="A46" s="76"/>
      <c r="B46"/>
      <c r="C46"/>
      <c r="D46"/>
      <c r="E46"/>
      <c r="F46"/>
      <c r="G46"/>
      <c r="H46"/>
      <c r="I46"/>
      <c r="J46" s="76"/>
    </row>
    <row r="47" spans="1:10" x14ac:dyDescent="0.35">
      <c r="A47" s="76"/>
      <c r="B47"/>
      <c r="C47"/>
      <c r="D47"/>
      <c r="E47"/>
      <c r="F47"/>
      <c r="G47"/>
      <c r="H47"/>
      <c r="I47"/>
      <c r="J47" s="76"/>
    </row>
    <row r="48" spans="1:10" x14ac:dyDescent="0.35">
      <c r="A48" s="76"/>
      <c r="B48"/>
      <c r="C48"/>
      <c r="D48"/>
      <c r="E48"/>
      <c r="F48"/>
      <c r="G48"/>
      <c r="H48"/>
      <c r="I48"/>
      <c r="J48" s="76"/>
    </row>
    <row r="49" spans="2:9" x14ac:dyDescent="0.35">
      <c r="B49"/>
      <c r="C49"/>
      <c r="D49"/>
      <c r="E49"/>
      <c r="F49"/>
      <c r="G49"/>
      <c r="H49"/>
      <c r="I49"/>
    </row>
    <row r="50" spans="2:9" x14ac:dyDescent="0.35">
      <c r="B50"/>
      <c r="C50"/>
      <c r="D50"/>
      <c r="E50"/>
      <c r="F50"/>
      <c r="G50"/>
      <c r="H50"/>
      <c r="I50"/>
    </row>
    <row r="51" spans="2:9" ht="13.2" customHeight="1" x14ac:dyDescent="0.35">
      <c r="B51"/>
      <c r="C51"/>
      <c r="D51"/>
      <c r="E51"/>
      <c r="F51"/>
      <c r="G51"/>
      <c r="H51"/>
      <c r="I51"/>
    </row>
    <row r="52" spans="2:9" ht="13.2" customHeight="1" x14ac:dyDescent="0.35">
      <c r="B52"/>
    </row>
    <row r="53" spans="2:9" ht="13.2" customHeight="1" x14ac:dyDescent="0.35"/>
    <row r="54" spans="2:9" ht="13.2" customHeight="1" x14ac:dyDescent="0.35"/>
    <row r="55" spans="2:9" ht="13.2" customHeight="1" x14ac:dyDescent="0.35"/>
    <row r="56" spans="2:9" ht="13.2" customHeight="1" x14ac:dyDescent="0.35"/>
    <row r="57" spans="2:9" ht="13.2" customHeight="1" x14ac:dyDescent="0.35"/>
    <row r="58" spans="2:9" ht="13.2" customHeight="1" x14ac:dyDescent="0.35"/>
    <row r="59" spans="2:9" ht="13.2" customHeight="1" x14ac:dyDescent="0.35"/>
    <row r="60" spans="2:9" ht="13.2" customHeight="1" x14ac:dyDescent="0.35"/>
    <row r="61" spans="2:9" ht="13.2" customHeight="1" x14ac:dyDescent="0.35"/>
    <row r="62" spans="2:9" ht="13.2" customHeight="1" x14ac:dyDescent="0.35"/>
    <row r="63" spans="2:9" ht="13.2" customHeight="1" x14ac:dyDescent="0.35"/>
    <row r="64" spans="2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</sheetData>
  <mergeCells count="17">
    <mergeCell ref="C25:I25"/>
    <mergeCell ref="C11:J11"/>
    <mergeCell ref="C20:I20"/>
    <mergeCell ref="C21:I21"/>
    <mergeCell ref="C22:I22"/>
    <mergeCell ref="C23:I23"/>
    <mergeCell ref="C24:I24"/>
    <mergeCell ref="C15:I15"/>
    <mergeCell ref="C16:I16"/>
    <mergeCell ref="C17:I17"/>
    <mergeCell ref="C18:I18"/>
    <mergeCell ref="C19:I19"/>
    <mergeCell ref="C7:H7"/>
    <mergeCell ref="C10:I10"/>
    <mergeCell ref="C12:I12"/>
    <mergeCell ref="C13:I13"/>
    <mergeCell ref="C14:I14"/>
  </mergeCells>
  <hyperlinks>
    <hyperlink ref="B11" location="'Pag2'!A1" display="Pag2" xr:uid="{00000000-0004-0000-0100-000001000000}"/>
    <hyperlink ref="B12" location="'Pag3-4'!Área_de_impresión" display="Pag3-4" xr:uid="{00000000-0004-0000-0100-000002000000}"/>
    <hyperlink ref="B13" location="'Pag5'!Área_de_impresión" display="Pag5" xr:uid="{00000000-0004-0000-0100-000003000000}"/>
    <hyperlink ref="B14" location="'Pag6'!Área_de_impresión" display="Pag6" xr:uid="{00000000-0004-0000-0100-000004000000}"/>
    <hyperlink ref="B15" location="'Pag7-8'!Área_de_impresión" display="Pag7-8" xr:uid="{00000000-0004-0000-0100-000005000000}"/>
    <hyperlink ref="B16" location="'Pag9-10'!Área_de_impresión" display="Pag9-10" xr:uid="{00000000-0004-0000-0100-000006000000}"/>
    <hyperlink ref="B18" location="'Pag13-14'!A1" display="Pag13-14" xr:uid="{00000000-0004-0000-0100-000007000000}"/>
    <hyperlink ref="B19" location="'Pag15-16'!A1" display="Pag15-16" xr:uid="{00000000-0004-0000-0100-000008000000}"/>
    <hyperlink ref="B20" location="'Pag17-18'!A1" display="Pag17-18" xr:uid="{00000000-0004-0000-0100-000009000000}"/>
    <hyperlink ref="B21" location="'Pag19-20'!A1" display="Pag19-20" xr:uid="{00000000-0004-0000-0100-00000A000000}"/>
    <hyperlink ref="B22" location="'Pag21-22'!A1" display="Pag21-22" xr:uid="{00000000-0004-0000-0100-00000B000000}"/>
    <hyperlink ref="B23" location="'Pag23-24'!A1" display="Pag23-24" xr:uid="{00000000-0004-0000-0100-00000C000000}"/>
    <hyperlink ref="B17" location="'Pag11-12'!A1" display="Pag11-12" xr:uid="{00000000-0004-0000-0100-00000D000000}"/>
    <hyperlink ref="B24" location="'Pag23-24'!A1" display="Pag23-24" xr:uid="{00000000-0004-0000-0100-00000E000000}"/>
    <hyperlink ref="B25" location="'Pag23-24'!A1" display="Pag23-24" xr:uid="{00000000-0004-0000-0100-00000F000000}"/>
    <hyperlink ref="B10" location="'Pag1'!A1" display="Pag1" xr:uid="{BCA7E8EB-494A-4915-B7C8-EAD1C1964145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L54"/>
  <sheetViews>
    <sheetView showGridLines="0" tabSelected="1" view="pageBreakPreview" zoomScaleNormal="130" zoomScaleSheetLayoutView="100" zoomScalePageLayoutView="145" workbookViewId="0">
      <selection activeCell="L21" sqref="L21"/>
    </sheetView>
  </sheetViews>
  <sheetFormatPr baseColWidth="10" defaultColWidth="11.44140625" defaultRowHeight="14.4" x14ac:dyDescent="0.35"/>
  <cols>
    <col min="1" max="1" width="5.33203125" style="5" customWidth="1"/>
    <col min="2" max="2" width="15.33203125" style="5" customWidth="1"/>
    <col min="3" max="3" width="10.44140625" style="5" customWidth="1"/>
    <col min="4" max="9" width="9.33203125" style="5" customWidth="1"/>
    <col min="10" max="10" width="10.5546875" style="5" customWidth="1"/>
    <col min="11" max="16384" width="11.44140625" style="5"/>
  </cols>
  <sheetData>
    <row r="5" spans="2:12" ht="18" customHeight="1" x14ac:dyDescent="0.35">
      <c r="B5" s="4" t="s">
        <v>231</v>
      </c>
    </row>
    <row r="6" spans="2:12" ht="19.95" customHeight="1" x14ac:dyDescent="0.35">
      <c r="C6" s="6"/>
      <c r="D6" s="6"/>
      <c r="E6" s="6"/>
      <c r="F6" s="6"/>
      <c r="G6" s="6"/>
      <c r="H6" s="6"/>
      <c r="I6" s="6"/>
    </row>
    <row r="7" spans="2:12" ht="22.05" customHeight="1" x14ac:dyDescent="0.35">
      <c r="B7" s="7" t="s">
        <v>3</v>
      </c>
      <c r="C7" s="7"/>
      <c r="D7" s="7"/>
      <c r="E7" s="7"/>
      <c r="F7" s="7"/>
      <c r="G7" s="7"/>
      <c r="H7" s="7"/>
      <c r="I7" s="7"/>
    </row>
    <row r="8" spans="2:12" s="9" customFormat="1" ht="22.05" customHeight="1" x14ac:dyDescent="0.3">
      <c r="B8" s="8"/>
      <c r="C8" s="8"/>
      <c r="D8" s="8"/>
      <c r="E8" s="8"/>
      <c r="F8" s="8"/>
      <c r="G8" s="8"/>
      <c r="H8" s="8"/>
      <c r="I8" s="8"/>
    </row>
    <row r="9" spans="2:12" s="9" customFormat="1" ht="14.1" customHeight="1" x14ac:dyDescent="0.3">
      <c r="B9" s="10"/>
      <c r="C9" s="11" t="s">
        <v>227</v>
      </c>
      <c r="D9" s="12"/>
      <c r="E9" s="13" t="s">
        <v>4</v>
      </c>
      <c r="F9" s="14"/>
      <c r="G9" s="15"/>
      <c r="H9" s="16" t="s">
        <v>5</v>
      </c>
      <c r="I9" s="17"/>
    </row>
    <row r="10" spans="2:12" s="9" customFormat="1" ht="14.1" customHeight="1" x14ac:dyDescent="0.3">
      <c r="B10" s="18"/>
      <c r="C10" s="423" t="s">
        <v>228</v>
      </c>
      <c r="D10" s="19"/>
      <c r="E10" s="20" t="s">
        <v>229</v>
      </c>
      <c r="F10" s="21"/>
      <c r="G10" s="22"/>
      <c r="H10" s="20" t="s">
        <v>230</v>
      </c>
      <c r="I10" s="23"/>
    </row>
    <row r="11" spans="2:12" s="9" customFormat="1" ht="15" customHeight="1" x14ac:dyDescent="0.3">
      <c r="B11" s="24"/>
      <c r="C11" s="25" t="s">
        <v>6</v>
      </c>
      <c r="D11" s="26" t="s">
        <v>7</v>
      </c>
      <c r="E11" s="26" t="s">
        <v>8</v>
      </c>
      <c r="F11" s="27" t="s">
        <v>6</v>
      </c>
      <c r="G11" s="26" t="s">
        <v>7</v>
      </c>
      <c r="H11" s="26" t="s">
        <v>8</v>
      </c>
      <c r="I11" s="28" t="s">
        <v>6</v>
      </c>
    </row>
    <row r="12" spans="2:12" s="33" customFormat="1" ht="18" customHeight="1" x14ac:dyDescent="0.25">
      <c r="B12" s="29" t="s">
        <v>9</v>
      </c>
      <c r="C12" s="30"/>
      <c r="D12" s="30"/>
      <c r="E12" s="31"/>
      <c r="F12" s="32"/>
      <c r="G12" s="30"/>
      <c r="H12" s="31"/>
      <c r="I12" s="32"/>
    </row>
    <row r="13" spans="2:12" s="33" customFormat="1" ht="20.100000000000001" customHeight="1" x14ac:dyDescent="0.25">
      <c r="B13" s="34" t="s">
        <v>10</v>
      </c>
      <c r="C13" s="35">
        <v>93984</v>
      </c>
      <c r="D13" s="36">
        <v>-9135</v>
      </c>
      <c r="E13" s="37">
        <v>-8.8586972332935741</v>
      </c>
      <c r="F13" s="38">
        <v>103119</v>
      </c>
      <c r="G13" s="36">
        <v>-4538</v>
      </c>
      <c r="H13" s="37">
        <v>-4.6060778303323113</v>
      </c>
      <c r="I13" s="39">
        <v>98522</v>
      </c>
      <c r="L13" s="40"/>
    </row>
    <row r="14" spans="2:12" s="33" customFormat="1" ht="20.100000000000001" customHeight="1" x14ac:dyDescent="0.25">
      <c r="B14" s="34" t="s">
        <v>11</v>
      </c>
      <c r="C14" s="35">
        <v>83445</v>
      </c>
      <c r="D14" s="36">
        <v>-10960</v>
      </c>
      <c r="E14" s="37">
        <v>-11.609554578676978</v>
      </c>
      <c r="F14" s="38">
        <v>94405</v>
      </c>
      <c r="G14" s="36">
        <v>-6115</v>
      </c>
      <c r="H14" s="37">
        <v>-6.827824921840107</v>
      </c>
      <c r="I14" s="39">
        <v>89560</v>
      </c>
    </row>
    <row r="15" spans="2:12" s="33" customFormat="1" ht="5.0999999999999996" customHeight="1" x14ac:dyDescent="0.25">
      <c r="B15" s="41"/>
      <c r="C15" s="42"/>
      <c r="D15" s="43"/>
      <c r="E15" s="44"/>
      <c r="F15" s="45"/>
      <c r="G15" s="43"/>
      <c r="H15" s="44"/>
      <c r="I15" s="45"/>
    </row>
    <row r="16" spans="2:12" s="33" customFormat="1" ht="20.100000000000001" customHeight="1" x14ac:dyDescent="0.25">
      <c r="B16" s="46" t="s">
        <v>12</v>
      </c>
      <c r="C16" s="47">
        <v>177429</v>
      </c>
      <c r="D16" s="48">
        <v>-20095</v>
      </c>
      <c r="E16" s="49">
        <v>-10.173447277292887</v>
      </c>
      <c r="F16" s="50">
        <v>197524</v>
      </c>
      <c r="G16" s="48">
        <v>-10653</v>
      </c>
      <c r="H16" s="49">
        <v>-5.6640188853797815</v>
      </c>
      <c r="I16" s="51">
        <v>188082</v>
      </c>
    </row>
    <row r="17" spans="1:9" s="33" customFormat="1" ht="18" customHeight="1" x14ac:dyDescent="0.25">
      <c r="B17" s="52" t="s">
        <v>13</v>
      </c>
      <c r="C17" s="30"/>
      <c r="D17" s="30"/>
      <c r="E17" s="53"/>
      <c r="F17" s="54"/>
      <c r="G17" s="30"/>
      <c r="H17" s="53"/>
      <c r="I17" s="54"/>
    </row>
    <row r="18" spans="1:9" s="33" customFormat="1" ht="20.100000000000001" customHeight="1" x14ac:dyDescent="0.25">
      <c r="B18" s="55" t="s">
        <v>10</v>
      </c>
      <c r="C18" s="56">
        <v>903247</v>
      </c>
      <c r="D18" s="57">
        <v>-19994</v>
      </c>
      <c r="E18" s="58">
        <v>-2.1656317256274362</v>
      </c>
      <c r="F18" s="38">
        <v>923241</v>
      </c>
      <c r="G18" s="57">
        <v>-61893</v>
      </c>
      <c r="H18" s="58">
        <v>-6.412852021468388</v>
      </c>
      <c r="I18" s="39">
        <v>965140</v>
      </c>
    </row>
    <row r="19" spans="1:9" s="33" customFormat="1" ht="20.100000000000001" customHeight="1" x14ac:dyDescent="0.25">
      <c r="B19" s="55" t="s">
        <v>11</v>
      </c>
      <c r="C19" s="56">
        <v>1432042</v>
      </c>
      <c r="D19" s="57">
        <v>-27331</v>
      </c>
      <c r="E19" s="58">
        <v>-1.8727905751305527</v>
      </c>
      <c r="F19" s="38">
        <v>1459373</v>
      </c>
      <c r="G19" s="57">
        <v>-81236</v>
      </c>
      <c r="H19" s="58">
        <v>-5.3682139038563967</v>
      </c>
      <c r="I19" s="39">
        <v>1513278</v>
      </c>
    </row>
    <row r="20" spans="1:9" s="33" customFormat="1" ht="5.0999999999999996" customHeight="1" x14ac:dyDescent="0.25">
      <c r="B20" s="59"/>
      <c r="C20" s="60"/>
      <c r="D20" s="61"/>
      <c r="E20" s="62"/>
      <c r="F20" s="45"/>
      <c r="G20" s="61"/>
      <c r="H20" s="62"/>
      <c r="I20" s="45"/>
    </row>
    <row r="21" spans="1:9" s="33" customFormat="1" ht="20.100000000000001" customHeight="1" x14ac:dyDescent="0.25">
      <c r="B21" s="55" t="s">
        <v>12</v>
      </c>
      <c r="C21" s="56">
        <v>2335289</v>
      </c>
      <c r="D21" s="57">
        <v>-47325</v>
      </c>
      <c r="E21" s="58">
        <v>-1.9862638262009709</v>
      </c>
      <c r="F21" s="38">
        <v>2382614</v>
      </c>
      <c r="G21" s="57">
        <v>-143129</v>
      </c>
      <c r="H21" s="58">
        <v>-5.7750145455689879</v>
      </c>
      <c r="I21" s="39">
        <v>2478418</v>
      </c>
    </row>
    <row r="22" spans="1:9" s="33" customFormat="1" ht="18" customHeight="1" x14ac:dyDescent="0.25">
      <c r="B22" s="52" t="s">
        <v>14</v>
      </c>
      <c r="C22" s="63"/>
      <c r="D22" s="63"/>
      <c r="E22" s="64"/>
      <c r="F22" s="65"/>
      <c r="G22" s="63"/>
      <c r="H22" s="64"/>
      <c r="I22" s="65"/>
    </row>
    <row r="23" spans="1:9" s="33" customFormat="1" ht="20.100000000000001" customHeight="1" x14ac:dyDescent="0.25">
      <c r="A23" s="66"/>
      <c r="B23" s="55" t="s">
        <v>10</v>
      </c>
      <c r="C23" s="56">
        <v>997231</v>
      </c>
      <c r="D23" s="57">
        <v>-29129</v>
      </c>
      <c r="E23" s="58">
        <v>-2.8380880003117817</v>
      </c>
      <c r="F23" s="38">
        <v>1026360</v>
      </c>
      <c r="G23" s="57">
        <v>-66431</v>
      </c>
      <c r="H23" s="58">
        <v>-6.2454990401086059</v>
      </c>
      <c r="I23" s="39">
        <v>1063662</v>
      </c>
    </row>
    <row r="24" spans="1:9" s="33" customFormat="1" ht="20.100000000000001" customHeight="1" x14ac:dyDescent="0.25">
      <c r="A24" s="67"/>
      <c r="B24" s="55" t="s">
        <v>11</v>
      </c>
      <c r="C24" s="56">
        <v>1515487</v>
      </c>
      <c r="D24" s="57">
        <v>-38291</v>
      </c>
      <c r="E24" s="58">
        <v>-2.4643803683666521</v>
      </c>
      <c r="F24" s="38">
        <v>1553778</v>
      </c>
      <c r="G24" s="57">
        <v>-87351</v>
      </c>
      <c r="H24" s="58">
        <v>-5.4497709687441898</v>
      </c>
      <c r="I24" s="39">
        <v>1602838</v>
      </c>
    </row>
    <row r="25" spans="1:9" s="33" customFormat="1" ht="5.0999999999999996" customHeight="1" x14ac:dyDescent="0.25">
      <c r="B25" s="59"/>
      <c r="C25" s="60"/>
      <c r="D25" s="61"/>
      <c r="E25" s="62"/>
      <c r="F25" s="45"/>
      <c r="G25" s="61"/>
      <c r="H25" s="62"/>
      <c r="I25" s="45"/>
    </row>
    <row r="26" spans="1:9" ht="20.100000000000001" customHeight="1" x14ac:dyDescent="0.35">
      <c r="B26" s="55" t="s">
        <v>12</v>
      </c>
      <c r="C26" s="56">
        <v>2512718</v>
      </c>
      <c r="D26" s="57">
        <v>-67420</v>
      </c>
      <c r="E26" s="58">
        <v>-2.6130385273965966</v>
      </c>
      <c r="F26" s="38">
        <v>2580138</v>
      </c>
      <c r="G26" s="57">
        <v>-153782</v>
      </c>
      <c r="H26" s="58">
        <v>-5.7671854490905679</v>
      </c>
      <c r="I26" s="39">
        <v>2666500</v>
      </c>
    </row>
    <row r="27" spans="1:9" ht="22.05" customHeight="1" x14ac:dyDescent="0.35">
      <c r="B27" s="68"/>
    </row>
    <row r="28" spans="1:9" s="33" customFormat="1" ht="13.2" hidden="1" x14ac:dyDescent="0.3">
      <c r="B28" s="69" t="s">
        <v>15</v>
      </c>
    </row>
    <row r="29" spans="1:9" ht="18" customHeight="1" x14ac:dyDescent="0.35">
      <c r="C29" s="70"/>
    </row>
    <row r="30" spans="1:9" x14ac:dyDescent="0.35">
      <c r="C30" s="70"/>
    </row>
    <row r="31" spans="1:9" x14ac:dyDescent="0.35">
      <c r="C31" s="70"/>
      <c r="D31" s="71"/>
    </row>
    <row r="32" spans="1:9" x14ac:dyDescent="0.35">
      <c r="C32" s="70"/>
      <c r="D32" s="71"/>
    </row>
    <row r="33" spans="2:9" s="9" customFormat="1" ht="12.6" customHeight="1" x14ac:dyDescent="0.3"/>
    <row r="34" spans="2:9" s="9" customFormat="1" ht="18" customHeight="1" x14ac:dyDescent="0.3">
      <c r="B34" s="72" t="s">
        <v>16</v>
      </c>
      <c r="C34" s="72"/>
      <c r="D34" s="72"/>
      <c r="E34" s="72"/>
      <c r="F34" s="72"/>
      <c r="G34" s="72"/>
      <c r="H34" s="72"/>
      <c r="I34" s="72"/>
    </row>
    <row r="35" spans="2:9" s="33" customFormat="1" ht="15" customHeight="1" x14ac:dyDescent="0.25">
      <c r="B35" s="73" t="s">
        <v>209</v>
      </c>
      <c r="C35" s="73"/>
      <c r="D35" s="73"/>
      <c r="E35" s="73"/>
      <c r="F35" s="73"/>
      <c r="G35" s="73"/>
      <c r="H35" s="73"/>
      <c r="I35" s="73"/>
    </row>
    <row r="44" spans="2:9" s="33" customFormat="1" ht="18" customHeight="1" x14ac:dyDescent="0.25"/>
    <row r="45" spans="2:9" s="33" customFormat="1" ht="13.2" x14ac:dyDescent="0.25"/>
    <row r="46" spans="2:9" s="33" customFormat="1" ht="13.2" x14ac:dyDescent="0.25"/>
    <row r="47" spans="2:9" s="33" customFormat="1" ht="13.2" x14ac:dyDescent="0.25"/>
    <row r="48" spans="2:9" s="33" customFormat="1" ht="13.2" x14ac:dyDescent="0.25"/>
    <row r="49" spans="2:2" s="33" customFormat="1" ht="13.2" x14ac:dyDescent="0.25"/>
    <row r="50" spans="2:2" s="33" customFormat="1" ht="13.2" x14ac:dyDescent="0.25"/>
    <row r="51" spans="2:2" s="33" customFormat="1" ht="13.2" x14ac:dyDescent="0.25"/>
    <row r="52" spans="2:2" s="33" customFormat="1" ht="13.2" x14ac:dyDescent="0.25"/>
    <row r="53" spans="2:2" s="33" customFormat="1" ht="13.2" x14ac:dyDescent="0.2">
      <c r="B53" s="74" t="s">
        <v>17</v>
      </c>
    </row>
    <row r="54" spans="2:2" x14ac:dyDescent="0.35">
      <c r="B54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showGridLines="0" view="pageBreakPreview" zoomScaleNormal="130" zoomScaleSheetLayoutView="100" workbookViewId="0">
      <selection activeCell="A30" sqref="A30:J47"/>
    </sheetView>
  </sheetViews>
  <sheetFormatPr baseColWidth="10" defaultColWidth="11.44140625" defaultRowHeight="14.4" x14ac:dyDescent="0.35"/>
  <cols>
    <col min="1" max="1" width="2.88671875" style="5" customWidth="1"/>
    <col min="2" max="2" width="14.6640625" style="5" customWidth="1"/>
    <col min="3" max="3" width="10.5546875" style="5" customWidth="1"/>
    <col min="4" max="4" width="8.5546875" style="5" customWidth="1"/>
    <col min="5" max="5" width="8" style="5" customWidth="1"/>
    <col min="6" max="6" width="8.88671875" style="5" customWidth="1"/>
    <col min="7" max="7" width="8.5546875" style="5" customWidth="1"/>
    <col min="8" max="8" width="8" style="5" customWidth="1"/>
    <col min="9" max="9" width="8.88671875" style="5" customWidth="1"/>
    <col min="10" max="10" width="1" style="5" customWidth="1"/>
    <col min="11" max="11" width="9.33203125" style="5" customWidth="1"/>
    <col min="12" max="12" width="9.88671875" style="5" customWidth="1"/>
    <col min="13" max="13" width="2.88671875" style="5" customWidth="1"/>
    <col min="14" max="16384" width="11.44140625" style="5"/>
  </cols>
  <sheetData>
    <row r="2" spans="1:12" x14ac:dyDescent="0.3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35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x14ac:dyDescent="0.3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ht="18" customHeight="1" x14ac:dyDescent="0.35">
      <c r="A5" s="76"/>
      <c r="B5" s="77" t="str">
        <f>'Pag1'!$B$5</f>
        <v>abril 2025</v>
      </c>
      <c r="C5" s="76"/>
      <c r="D5" s="76"/>
      <c r="E5" s="76"/>
      <c r="F5" s="76"/>
      <c r="G5" s="76"/>
      <c r="H5" s="76"/>
      <c r="I5" s="76"/>
      <c r="J5" s="76"/>
      <c r="K5" s="76"/>
      <c r="L5" s="76"/>
    </row>
    <row r="6" spans="1:12" ht="19.95" customHeight="1" x14ac:dyDescent="0.35">
      <c r="A6" s="76"/>
      <c r="C6" s="78"/>
      <c r="D6" s="78"/>
      <c r="E6" s="78"/>
      <c r="F6" s="78"/>
      <c r="G6" s="78"/>
      <c r="H6" s="78"/>
      <c r="I6" s="78"/>
      <c r="J6" s="78"/>
      <c r="K6" s="78"/>
      <c r="L6" s="78"/>
    </row>
    <row r="7" spans="1:12" ht="22.05" customHeight="1" x14ac:dyDescent="0.35">
      <c r="A7" s="76"/>
      <c r="B7" s="79" t="s">
        <v>19</v>
      </c>
      <c r="C7" s="79"/>
      <c r="D7" s="79"/>
      <c r="E7" s="79"/>
      <c r="F7" s="79"/>
      <c r="G7" s="79"/>
      <c r="H7" s="79"/>
      <c r="I7" s="79"/>
      <c r="J7" s="79"/>
      <c r="K7" s="79"/>
      <c r="L7" s="79"/>
    </row>
    <row r="8" spans="1:12" s="9" customFormat="1" ht="22.05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</row>
    <row r="9" spans="1:12" s="9" customFormat="1" ht="14.1" customHeight="1" x14ac:dyDescent="0.3">
      <c r="A9" s="80"/>
      <c r="B9" s="81"/>
      <c r="C9" s="82"/>
      <c r="D9" s="83"/>
      <c r="E9" s="84"/>
      <c r="F9" s="85" t="s">
        <v>20</v>
      </c>
      <c r="G9" s="84"/>
      <c r="H9" s="84"/>
      <c r="I9" s="84"/>
      <c r="J9" s="80"/>
      <c r="K9" s="462" t="str">
        <f t="shared" ref="K9" si="0">$B$5</f>
        <v>abril 2025</v>
      </c>
      <c r="L9" s="462"/>
    </row>
    <row r="10" spans="1:12" s="9" customFormat="1" ht="14.1" customHeight="1" x14ac:dyDescent="0.3">
      <c r="A10" s="80"/>
      <c r="B10" s="86"/>
      <c r="C10" s="87" t="str">
        <f>'Pag1'!$C$9</f>
        <v>abril</v>
      </c>
      <c r="D10" s="88"/>
      <c r="E10" s="89" t="s">
        <v>4</v>
      </c>
      <c r="F10" s="90"/>
      <c r="G10" s="91"/>
      <c r="H10" s="89" t="s">
        <v>5</v>
      </c>
      <c r="I10" s="92"/>
      <c r="J10" s="93"/>
      <c r="K10" s="94" t="s">
        <v>21</v>
      </c>
      <c r="L10" s="95" t="s">
        <v>22</v>
      </c>
    </row>
    <row r="11" spans="1:12" s="9" customFormat="1" ht="14.1" customHeight="1" x14ac:dyDescent="0.3">
      <c r="A11" s="80"/>
      <c r="B11" s="86"/>
      <c r="C11" s="96" t="str">
        <f>'Pag1'!$C$10</f>
        <v>2025</v>
      </c>
      <c r="D11" s="97"/>
      <c r="E11" s="98" t="str">
        <f>'Pag1'!$E$10</f>
        <v>marzo 2025</v>
      </c>
      <c r="F11" s="99"/>
      <c r="G11" s="100"/>
      <c r="H11" s="98" t="str">
        <f>'Pag1'!$H$10</f>
        <v>abril 2024</v>
      </c>
      <c r="I11" s="101"/>
      <c r="J11" s="102"/>
      <c r="K11" s="103" t="s">
        <v>23</v>
      </c>
      <c r="L11" s="104" t="s">
        <v>24</v>
      </c>
    </row>
    <row r="12" spans="1:12" s="9" customFormat="1" ht="14.1" customHeight="1" x14ac:dyDescent="0.3">
      <c r="A12" s="80"/>
      <c r="B12" s="105"/>
      <c r="C12" s="106" t="s">
        <v>6</v>
      </c>
      <c r="D12" s="107" t="s">
        <v>7</v>
      </c>
      <c r="E12" s="107" t="s">
        <v>8</v>
      </c>
      <c r="F12" s="108" t="s">
        <v>6</v>
      </c>
      <c r="G12" s="107" t="s">
        <v>7</v>
      </c>
      <c r="H12" s="107" t="s">
        <v>8</v>
      </c>
      <c r="I12" s="109" t="s">
        <v>6</v>
      </c>
      <c r="J12" s="102"/>
      <c r="K12" s="110" t="s">
        <v>25</v>
      </c>
      <c r="L12" s="111" t="s">
        <v>26</v>
      </c>
    </row>
    <row r="13" spans="1:12" s="33" customFormat="1" ht="18" customHeight="1" x14ac:dyDescent="0.25">
      <c r="A13" s="59"/>
      <c r="B13" s="112" t="s">
        <v>9</v>
      </c>
      <c r="C13" s="113"/>
      <c r="D13" s="114"/>
      <c r="E13" s="114"/>
      <c r="F13" s="113"/>
      <c r="G13" s="115"/>
      <c r="H13" s="113"/>
      <c r="I13" s="115"/>
      <c r="J13" s="115"/>
      <c r="K13" s="76"/>
      <c r="L13" s="76"/>
    </row>
    <row r="14" spans="1:12" s="33" customFormat="1" ht="15.9" customHeight="1" x14ac:dyDescent="0.25">
      <c r="A14" s="59"/>
      <c r="B14" s="34" t="s">
        <v>10</v>
      </c>
      <c r="C14" s="35">
        <v>12288</v>
      </c>
      <c r="D14" s="36">
        <v>-877</v>
      </c>
      <c r="E14" s="37">
        <v>-6.6616027345233571</v>
      </c>
      <c r="F14" s="38">
        <v>13165</v>
      </c>
      <c r="G14" s="36">
        <v>1627</v>
      </c>
      <c r="H14" s="37">
        <v>15.261232529781447</v>
      </c>
      <c r="I14" s="39">
        <v>10661</v>
      </c>
      <c r="J14" s="42">
        <v>0</v>
      </c>
      <c r="K14" s="116">
        <v>2456</v>
      </c>
      <c r="L14" s="117">
        <v>9832</v>
      </c>
    </row>
    <row r="15" spans="1:12" s="33" customFormat="1" ht="15.9" customHeight="1" x14ac:dyDescent="0.25">
      <c r="A15" s="59"/>
      <c r="B15" s="34" t="s">
        <v>11</v>
      </c>
      <c r="C15" s="35">
        <v>10214</v>
      </c>
      <c r="D15" s="36">
        <v>-657</v>
      </c>
      <c r="E15" s="37">
        <v>-6.0436022445037256</v>
      </c>
      <c r="F15" s="38">
        <v>10871</v>
      </c>
      <c r="G15" s="36">
        <v>-55</v>
      </c>
      <c r="H15" s="37">
        <v>-0.53559256013243739</v>
      </c>
      <c r="I15" s="39">
        <v>10269</v>
      </c>
      <c r="J15" s="42">
        <v>0</v>
      </c>
      <c r="K15" s="116">
        <v>2450</v>
      </c>
      <c r="L15" s="117">
        <v>7764</v>
      </c>
    </row>
    <row r="16" spans="1:12" s="33" customFormat="1" ht="5.0999999999999996" customHeight="1" x14ac:dyDescent="0.25">
      <c r="A16" s="59"/>
      <c r="B16" s="41"/>
      <c r="C16" s="42"/>
      <c r="D16" s="43"/>
      <c r="E16" s="44"/>
      <c r="F16" s="45"/>
      <c r="G16" s="43"/>
      <c r="H16" s="44"/>
      <c r="I16" s="45"/>
      <c r="J16" s="42"/>
      <c r="K16" s="118"/>
      <c r="L16" s="118"/>
    </row>
    <row r="17" spans="1:12" s="33" customFormat="1" ht="15.9" customHeight="1" x14ac:dyDescent="0.25">
      <c r="A17" s="59"/>
      <c r="B17" s="46" t="s">
        <v>12</v>
      </c>
      <c r="C17" s="47">
        <v>22502</v>
      </c>
      <c r="D17" s="48">
        <v>-1534</v>
      </c>
      <c r="E17" s="49">
        <v>-6.3820935263771013</v>
      </c>
      <c r="F17" s="50">
        <v>24036</v>
      </c>
      <c r="G17" s="48">
        <v>1572</v>
      </c>
      <c r="H17" s="49">
        <v>7.5107501194457722</v>
      </c>
      <c r="I17" s="51">
        <v>20930</v>
      </c>
      <c r="J17" s="119">
        <v>0</v>
      </c>
      <c r="K17" s="120">
        <v>4906</v>
      </c>
      <c r="L17" s="121">
        <v>17596</v>
      </c>
    </row>
    <row r="18" spans="1:12" s="33" customFormat="1" ht="18" customHeight="1" x14ac:dyDescent="0.25">
      <c r="A18" s="59"/>
      <c r="B18" s="422" t="s">
        <v>27</v>
      </c>
      <c r="C18" s="113"/>
      <c r="D18" s="122"/>
      <c r="E18" s="123"/>
      <c r="F18" s="124"/>
      <c r="G18" s="122"/>
      <c r="H18" s="123"/>
      <c r="I18" s="124"/>
      <c r="J18" s="124"/>
      <c r="K18" s="125"/>
      <c r="L18" s="126"/>
    </row>
    <row r="19" spans="1:12" s="33" customFormat="1" ht="15.9" customHeight="1" x14ac:dyDescent="0.25">
      <c r="A19" s="59"/>
      <c r="B19" s="55" t="s">
        <v>10</v>
      </c>
      <c r="C19" s="56">
        <v>120737</v>
      </c>
      <c r="D19" s="57">
        <v>-3459</v>
      </c>
      <c r="E19" s="58">
        <v>-2.7851138522979806</v>
      </c>
      <c r="F19" s="38">
        <v>124196</v>
      </c>
      <c r="G19" s="57">
        <v>-4128</v>
      </c>
      <c r="H19" s="58">
        <v>-3.3059704480839307</v>
      </c>
      <c r="I19" s="39">
        <v>124865</v>
      </c>
      <c r="J19" s="45">
        <v>0</v>
      </c>
      <c r="K19" s="127">
        <v>39873</v>
      </c>
      <c r="L19" s="128">
        <v>80864</v>
      </c>
    </row>
    <row r="20" spans="1:12" s="33" customFormat="1" ht="15.9" customHeight="1" x14ac:dyDescent="0.25">
      <c r="A20" s="59"/>
      <c r="B20" s="55" t="s">
        <v>11</v>
      </c>
      <c r="C20" s="56">
        <v>209458</v>
      </c>
      <c r="D20" s="57">
        <v>-4696</v>
      </c>
      <c r="E20" s="58">
        <v>-2.1928145166562381</v>
      </c>
      <c r="F20" s="38">
        <v>214154</v>
      </c>
      <c r="G20" s="57">
        <v>-4847</v>
      </c>
      <c r="H20" s="58">
        <v>-2.2617297776533447</v>
      </c>
      <c r="I20" s="39">
        <v>214305</v>
      </c>
      <c r="J20" s="45">
        <v>0</v>
      </c>
      <c r="K20" s="127">
        <v>59003</v>
      </c>
      <c r="L20" s="128">
        <v>150455</v>
      </c>
    </row>
    <row r="21" spans="1:12" s="33" customFormat="1" ht="5.0999999999999996" customHeight="1" x14ac:dyDescent="0.25">
      <c r="A21" s="59"/>
      <c r="B21" s="59"/>
      <c r="C21" s="60"/>
      <c r="D21" s="61"/>
      <c r="E21" s="62"/>
      <c r="F21" s="45"/>
      <c r="G21" s="61"/>
      <c r="H21" s="62"/>
      <c r="I21" s="45"/>
      <c r="J21" s="45"/>
      <c r="K21" s="129"/>
      <c r="L21" s="129"/>
    </row>
    <row r="22" spans="1:12" s="33" customFormat="1" ht="15.9" customHeight="1" x14ac:dyDescent="0.25">
      <c r="A22" s="59"/>
      <c r="B22" s="55" t="s">
        <v>12</v>
      </c>
      <c r="C22" s="56">
        <v>330195</v>
      </c>
      <c r="D22" s="57">
        <v>-8155</v>
      </c>
      <c r="E22" s="58">
        <v>-2.4102260972365892</v>
      </c>
      <c r="F22" s="38">
        <v>338350</v>
      </c>
      <c r="G22" s="57">
        <v>-8975</v>
      </c>
      <c r="H22" s="58">
        <v>-2.6461656396497331</v>
      </c>
      <c r="I22" s="39">
        <v>339170</v>
      </c>
      <c r="J22" s="45">
        <v>0</v>
      </c>
      <c r="K22" s="127">
        <v>98876</v>
      </c>
      <c r="L22" s="128">
        <v>231319</v>
      </c>
    </row>
    <row r="23" spans="1:12" s="33" customFormat="1" ht="18" customHeight="1" x14ac:dyDescent="0.25">
      <c r="A23" s="59"/>
      <c r="B23" s="422" t="s">
        <v>14</v>
      </c>
      <c r="C23" s="130"/>
      <c r="D23" s="131"/>
      <c r="E23" s="132"/>
      <c r="F23" s="133"/>
      <c r="G23" s="131"/>
      <c r="H23" s="132"/>
      <c r="I23" s="133"/>
      <c r="J23" s="133"/>
      <c r="K23" s="125"/>
      <c r="L23" s="126"/>
    </row>
    <row r="24" spans="1:12" s="33" customFormat="1" ht="15.9" customHeight="1" x14ac:dyDescent="0.25">
      <c r="A24" s="59"/>
      <c r="B24" s="55" t="s">
        <v>10</v>
      </c>
      <c r="C24" s="56">
        <v>133025</v>
      </c>
      <c r="D24" s="57">
        <v>-4336</v>
      </c>
      <c r="E24" s="58">
        <v>-3.1566456272158767</v>
      </c>
      <c r="F24" s="38">
        <v>137361</v>
      </c>
      <c r="G24" s="57">
        <v>-2501</v>
      </c>
      <c r="H24" s="58">
        <v>-1.8454023582190873</v>
      </c>
      <c r="I24" s="39">
        <v>135526</v>
      </c>
      <c r="J24" s="45">
        <v>0</v>
      </c>
      <c r="K24" s="127">
        <v>42329</v>
      </c>
      <c r="L24" s="128">
        <v>90696</v>
      </c>
    </row>
    <row r="25" spans="1:12" s="33" customFormat="1" ht="15.9" customHeight="1" x14ac:dyDescent="0.25">
      <c r="A25" s="59"/>
      <c r="B25" s="55" t="s">
        <v>11</v>
      </c>
      <c r="C25" s="56">
        <v>219672</v>
      </c>
      <c r="D25" s="57">
        <v>-5353</v>
      </c>
      <c r="E25" s="58">
        <v>-2.378846794800578</v>
      </c>
      <c r="F25" s="38">
        <v>225025</v>
      </c>
      <c r="G25" s="57">
        <v>-4902</v>
      </c>
      <c r="H25" s="58">
        <v>-2.1827994335942718</v>
      </c>
      <c r="I25" s="39">
        <v>224574</v>
      </c>
      <c r="J25" s="45">
        <v>0</v>
      </c>
      <c r="K25" s="127">
        <v>61453</v>
      </c>
      <c r="L25" s="128"/>
    </row>
    <row r="26" spans="1:12" s="33" customFormat="1" ht="5.0999999999999996" customHeight="1" x14ac:dyDescent="0.25">
      <c r="A26" s="59"/>
      <c r="B26" s="59"/>
      <c r="C26" s="60"/>
      <c r="D26" s="61"/>
      <c r="E26" s="62"/>
      <c r="F26" s="45"/>
      <c r="G26" s="61"/>
      <c r="H26" s="62"/>
      <c r="I26" s="45"/>
      <c r="J26" s="45"/>
      <c r="K26" s="129"/>
      <c r="L26" s="129"/>
    </row>
    <row r="27" spans="1:12" ht="22.05" customHeight="1" x14ac:dyDescent="0.35">
      <c r="A27" s="76"/>
      <c r="B27" s="55" t="s">
        <v>12</v>
      </c>
      <c r="C27" s="56">
        <v>352697</v>
      </c>
      <c r="D27" s="57">
        <v>-9689</v>
      </c>
      <c r="E27" s="58">
        <v>-2.6736684088237404</v>
      </c>
      <c r="F27" s="38">
        <v>362386</v>
      </c>
      <c r="G27" s="57">
        <v>-7403</v>
      </c>
      <c r="H27" s="58">
        <v>-2.0558178283810054</v>
      </c>
      <c r="I27" s="39">
        <v>360100</v>
      </c>
      <c r="J27" s="45">
        <v>0</v>
      </c>
      <c r="K27" s="127">
        <v>103782</v>
      </c>
      <c r="L27" s="128">
        <v>248915</v>
      </c>
    </row>
    <row r="28" spans="1:12" s="33" customFormat="1" ht="13.2" x14ac:dyDescent="0.2">
      <c r="A28" s="59"/>
      <c r="B28" s="74"/>
      <c r="C28" s="80"/>
      <c r="D28" s="80"/>
      <c r="E28" s="80"/>
      <c r="F28" s="80"/>
      <c r="G28" s="80"/>
      <c r="H28" s="80"/>
      <c r="I28" s="59"/>
      <c r="J28" s="59"/>
      <c r="K28" s="59"/>
      <c r="L28" s="59"/>
    </row>
    <row r="29" spans="1:12" s="9" customFormat="1" ht="18" customHeight="1" x14ac:dyDescent="0.3">
      <c r="A29" s="80"/>
      <c r="B29" s="134" t="s">
        <v>28</v>
      </c>
      <c r="C29" s="134"/>
      <c r="D29" s="134"/>
      <c r="E29" s="134"/>
      <c r="F29" s="134"/>
      <c r="G29" s="134"/>
      <c r="H29" s="134"/>
      <c r="I29" s="134"/>
      <c r="J29" s="134"/>
      <c r="K29" s="134"/>
      <c r="L29" s="134"/>
    </row>
    <row r="30" spans="1:12" s="33" customFormat="1" ht="12" customHeight="1" x14ac:dyDescent="0.25">
      <c r="A30" s="59"/>
      <c r="B30" s="73" t="s">
        <v>210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s="33" customFormat="1" ht="13.2" x14ac:dyDescent="0.25">
      <c r="A31" s="59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</row>
    <row r="32" spans="1:12" x14ac:dyDescent="0.35">
      <c r="A32" s="76"/>
      <c r="B32" s="76"/>
      <c r="C32" s="76"/>
      <c r="D32" s="76"/>
      <c r="E32" s="136"/>
      <c r="F32" s="76"/>
      <c r="G32" s="76"/>
      <c r="H32" s="76"/>
      <c r="I32" s="76"/>
      <c r="J32" s="76"/>
      <c r="K32" s="76"/>
      <c r="L32" s="76"/>
    </row>
    <row r="33" spans="1:12" ht="12.6" customHeight="1" x14ac:dyDescent="0.35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</row>
    <row r="34" spans="1:12" ht="18" customHeight="1" x14ac:dyDescent="0.35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</row>
    <row r="35" spans="1:12" x14ac:dyDescent="0.35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</row>
    <row r="36" spans="1:12" x14ac:dyDescent="0.3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</row>
    <row r="37" spans="1:12" x14ac:dyDescent="0.3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</row>
    <row r="38" spans="1:12" x14ac:dyDescent="0.3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</row>
    <row r="39" spans="1:12" x14ac:dyDescent="0.3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</row>
    <row r="40" spans="1:12" s="33" customFormat="1" ht="13.2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s="33" customFormat="1" ht="13.2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</row>
    <row r="42" spans="1:12" s="33" customFormat="1" ht="13.2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</row>
    <row r="43" spans="1:12" s="33" customFormat="1" ht="13.2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</row>
    <row r="44" spans="1:12" s="9" customFormat="1" ht="18" customHeight="1" x14ac:dyDescent="0.3">
      <c r="A44" s="80"/>
      <c r="B44" s="134" t="s">
        <v>29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</row>
    <row r="45" spans="1:12" s="33" customFormat="1" ht="12" customHeight="1" x14ac:dyDescent="0.25">
      <c r="A45" s="59"/>
      <c r="B45" s="73" t="s">
        <v>211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</row>
    <row r="46" spans="1:12" x14ac:dyDescent="0.35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3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3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  <row r="49" spans="1:12" x14ac:dyDescent="0.35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</row>
    <row r="50" spans="1:12" x14ac:dyDescent="0.3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x14ac:dyDescent="0.35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</row>
    <row r="52" spans="1:12" x14ac:dyDescent="0.35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</row>
    <row r="53" spans="1:12" x14ac:dyDescent="0.35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</row>
    <row r="54" spans="1:12" x14ac:dyDescent="0.35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</row>
    <row r="55" spans="1:12" x14ac:dyDescent="0.35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x14ac:dyDescent="0.35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2" s="33" customFormat="1" ht="13.2" x14ac:dyDescent="0.25">
      <c r="A57" s="59"/>
      <c r="B57"/>
      <c r="C57" s="74"/>
      <c r="D57" s="74"/>
      <c r="E57" s="74"/>
      <c r="F57" s="74"/>
      <c r="G57" s="74"/>
      <c r="H57" s="74"/>
      <c r="I57" s="74"/>
      <c r="J57" s="74"/>
      <c r="K57" s="74"/>
      <c r="L57" s="74"/>
    </row>
    <row r="58" spans="1:12" s="33" customFormat="1" ht="13.2" x14ac:dyDescent="0.2">
      <c r="B58" s="74" t="s">
        <v>17</v>
      </c>
    </row>
    <row r="59" spans="1:12" s="33" customFormat="1" ht="13.2" x14ac:dyDescent="0.25">
      <c r="B59" s="75" t="s">
        <v>18</v>
      </c>
    </row>
    <row r="60" spans="1:12" s="33" customFormat="1" ht="13.2" x14ac:dyDescent="0.3">
      <c r="B60" s="9"/>
      <c r="C60" s="9"/>
      <c r="D60" s="9"/>
      <c r="E60" s="9"/>
      <c r="F60" s="9"/>
      <c r="G60" s="9"/>
      <c r="H60" s="9"/>
    </row>
    <row r="61" spans="1:12" s="33" customFormat="1" ht="9.9" customHeight="1" x14ac:dyDescent="0.25"/>
    <row r="62" spans="1:12" s="33" customFormat="1" ht="13.2" x14ac:dyDescent="0.25"/>
    <row r="63" spans="1:12" s="33" customFormat="1" ht="13.2" x14ac:dyDescent="0.25"/>
    <row r="64" spans="1:12" s="33" customFormat="1" ht="13.2" x14ac:dyDescent="0.25"/>
    <row r="65" spans="2:8" s="33" customFormat="1" ht="13.2" x14ac:dyDescent="0.25"/>
    <row r="66" spans="2:8" x14ac:dyDescent="0.35">
      <c r="B66" s="33"/>
      <c r="C66" s="33"/>
      <c r="D66" s="33"/>
      <c r="E66" s="33"/>
      <c r="F66" s="33"/>
      <c r="G66" s="33"/>
      <c r="H66" s="33"/>
    </row>
    <row r="67" spans="2:8" x14ac:dyDescent="0.35">
      <c r="B67" s="33"/>
      <c r="C67" s="33"/>
      <c r="D67" s="33"/>
      <c r="E67" s="33"/>
      <c r="F67" s="33"/>
      <c r="G67" s="33"/>
      <c r="H67" s="33"/>
    </row>
    <row r="68" spans="2:8" x14ac:dyDescent="0.35">
      <c r="B68" s="33"/>
      <c r="C68" s="33"/>
      <c r="D68" s="33"/>
      <c r="E68" s="33"/>
      <c r="F68" s="33"/>
      <c r="G68" s="33"/>
      <c r="H68" s="33"/>
    </row>
    <row r="69" spans="2:8" x14ac:dyDescent="0.35">
      <c r="B69" s="33"/>
      <c r="C69" s="33"/>
      <c r="D69" s="33"/>
      <c r="E69" s="33"/>
      <c r="F69" s="33"/>
      <c r="G69" s="33"/>
      <c r="H69" s="33"/>
    </row>
    <row r="70" spans="2:8" x14ac:dyDescent="0.35">
      <c r="B70" s="33"/>
      <c r="C70" s="33"/>
      <c r="D70" s="33"/>
      <c r="E70" s="33"/>
      <c r="F70" s="33"/>
      <c r="G70" s="33"/>
      <c r="H70" s="33"/>
    </row>
    <row r="71" spans="2:8" x14ac:dyDescent="0.35">
      <c r="B71" s="33"/>
      <c r="C71" s="33"/>
      <c r="D71" s="33"/>
      <c r="E71" s="33"/>
      <c r="F71" s="33"/>
      <c r="G71" s="33"/>
      <c r="H71" s="33"/>
    </row>
    <row r="72" spans="2:8" x14ac:dyDescent="0.35">
      <c r="B72" s="33"/>
      <c r="C72" s="33"/>
      <c r="D72" s="33"/>
      <c r="E72" s="33"/>
      <c r="F72" s="33"/>
      <c r="G72" s="33"/>
      <c r="H72" s="33"/>
    </row>
    <row r="73" spans="2:8" x14ac:dyDescent="0.35">
      <c r="B73" s="33"/>
      <c r="C73" s="33"/>
      <c r="D73" s="33"/>
      <c r="E73" s="33"/>
      <c r="F73" s="33"/>
      <c r="G73" s="33"/>
      <c r="H73" s="33"/>
    </row>
    <row r="74" spans="2:8" x14ac:dyDescent="0.35">
      <c r="B74" s="33"/>
      <c r="C74" s="33"/>
      <c r="D74" s="33"/>
      <c r="E74" s="33"/>
      <c r="F74" s="33"/>
      <c r="G74" s="33"/>
      <c r="H74" s="33"/>
    </row>
  </sheetData>
  <mergeCells count="1">
    <mergeCell ref="K9:L9"/>
  </mergeCells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2" min="1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5"/>
  <sheetViews>
    <sheetView showGridLines="0" view="pageBreakPreview" topLeftCell="A4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23" style="9" customWidth="1"/>
    <col min="2" max="4" width="9.33203125" style="9" customWidth="1"/>
    <col min="5" max="7" width="8.109375" style="9" customWidth="1"/>
    <col min="8" max="10" width="9.33203125" style="9" customWidth="1"/>
    <col min="11" max="13" width="6.5546875" style="9" customWidth="1"/>
    <col min="14" max="16384" width="11.44140625" style="9"/>
  </cols>
  <sheetData>
    <row r="1" spans="1:13" s="5" customFormat="1" ht="14.4" x14ac:dyDescent="0.35">
      <c r="A1" s="137"/>
    </row>
    <row r="2" spans="1:13" s="5" customFormat="1" ht="14.4" x14ac:dyDescent="0.35">
      <c r="A2" s="137"/>
    </row>
    <row r="3" spans="1:13" s="5" customFormat="1" ht="14.4" x14ac:dyDescent="0.35">
      <c r="A3" s="137"/>
    </row>
    <row r="4" spans="1:13" s="5" customFormat="1" ht="14.4" x14ac:dyDescent="0.35">
      <c r="A4" s="138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spans="1:13" s="5" customFormat="1" ht="18" customHeight="1" x14ac:dyDescent="0.35">
      <c r="A5" s="77" t="str">
        <f>'Pag1'!$B$5</f>
        <v>abril 2025</v>
      </c>
      <c r="B5" s="139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</row>
    <row r="6" spans="1:13" s="5" customFormat="1" ht="19.95" customHeight="1" x14ac:dyDescent="0.35">
      <c r="A6" s="140" t="s">
        <v>30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</row>
    <row r="7" spans="1:13" ht="22.05" customHeight="1" x14ac:dyDescent="0.3">
      <c r="A7" s="140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</row>
    <row r="8" spans="1:13" ht="22.05" customHeight="1" x14ac:dyDescent="0.3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1" customHeight="1" x14ac:dyDescent="0.3">
      <c r="A9" s="142"/>
      <c r="B9" s="143"/>
      <c r="C9" s="144" t="s">
        <v>32</v>
      </c>
      <c r="D9" s="145"/>
      <c r="E9" s="146"/>
      <c r="F9" s="144" t="s">
        <v>33</v>
      </c>
      <c r="G9" s="147"/>
      <c r="H9" s="146"/>
      <c r="I9" s="144" t="s">
        <v>27</v>
      </c>
      <c r="J9" s="147"/>
      <c r="K9" s="148"/>
      <c r="L9" s="149" t="s">
        <v>34</v>
      </c>
      <c r="M9" s="150"/>
    </row>
    <row r="10" spans="1:13" ht="24" customHeight="1" x14ac:dyDescent="0.3">
      <c r="A10" s="151"/>
      <c r="B10" s="152" t="s">
        <v>35</v>
      </c>
      <c r="C10" s="152" t="s">
        <v>10</v>
      </c>
      <c r="D10" s="152" t="s">
        <v>11</v>
      </c>
      <c r="E10" s="152" t="s">
        <v>35</v>
      </c>
      <c r="F10" s="152" t="s">
        <v>10</v>
      </c>
      <c r="G10" s="152" t="s">
        <v>11</v>
      </c>
      <c r="H10" s="152" t="s">
        <v>35</v>
      </c>
      <c r="I10" s="152" t="s">
        <v>10</v>
      </c>
      <c r="J10" s="152" t="s">
        <v>11</v>
      </c>
      <c r="K10" s="152" t="s">
        <v>35</v>
      </c>
      <c r="L10" s="153" t="s">
        <v>36</v>
      </c>
      <c r="M10" s="154" t="s">
        <v>37</v>
      </c>
    </row>
    <row r="11" spans="1:13" ht="6" customHeight="1" x14ac:dyDescent="0.3">
      <c r="A11" s="155"/>
      <c r="B11" s="156"/>
      <c r="C11" s="156"/>
      <c r="D11" s="156"/>
      <c r="E11" s="157"/>
      <c r="F11" s="157"/>
      <c r="G11" s="157"/>
      <c r="H11" s="156"/>
      <c r="I11" s="156"/>
      <c r="J11" s="156"/>
      <c r="K11" s="156"/>
      <c r="L11" s="157"/>
      <c r="M11" s="156"/>
    </row>
    <row r="12" spans="1:13" s="33" customFormat="1" ht="14.1" customHeight="1" x14ac:dyDescent="0.25">
      <c r="A12" s="158" t="s">
        <v>38</v>
      </c>
      <c r="B12" s="159">
        <v>45517</v>
      </c>
      <c r="C12" s="160">
        <v>18706</v>
      </c>
      <c r="D12" s="161">
        <v>26811</v>
      </c>
      <c r="E12" s="162">
        <v>3873</v>
      </c>
      <c r="F12" s="163">
        <v>2084</v>
      </c>
      <c r="G12" s="164">
        <v>1789</v>
      </c>
      <c r="H12" s="159">
        <v>41644</v>
      </c>
      <c r="I12" s="160">
        <v>16622</v>
      </c>
      <c r="J12" s="165">
        <v>25022</v>
      </c>
      <c r="K12" s="166">
        <v>69.769870575510055</v>
      </c>
      <c r="L12" s="167">
        <v>116.48965902738962</v>
      </c>
      <c r="M12" s="168">
        <v>66.429542003037326</v>
      </c>
    </row>
    <row r="13" spans="1:13" s="33" customFormat="1" ht="14.1" customHeight="1" x14ac:dyDescent="0.25">
      <c r="A13" s="169" t="s">
        <v>39</v>
      </c>
      <c r="B13" s="170">
        <v>117578</v>
      </c>
      <c r="C13" s="171">
        <v>43173</v>
      </c>
      <c r="D13" s="172">
        <v>74405</v>
      </c>
      <c r="E13" s="173">
        <v>8899</v>
      </c>
      <c r="F13" s="174">
        <v>4502</v>
      </c>
      <c r="G13" s="175">
        <v>4397</v>
      </c>
      <c r="H13" s="170">
        <v>108679</v>
      </c>
      <c r="I13" s="171">
        <v>38671</v>
      </c>
      <c r="J13" s="176">
        <v>70008</v>
      </c>
      <c r="K13" s="177">
        <v>58.024326322155773</v>
      </c>
      <c r="L13" s="178">
        <v>102.38799181259949</v>
      </c>
      <c r="M13" s="179">
        <v>55.237972803108214</v>
      </c>
    </row>
    <row r="14" spans="1:13" s="33" customFormat="1" ht="14.1" customHeight="1" x14ac:dyDescent="0.25">
      <c r="A14" s="169" t="s">
        <v>40</v>
      </c>
      <c r="B14" s="170">
        <v>53494</v>
      </c>
      <c r="C14" s="171">
        <v>19818</v>
      </c>
      <c r="D14" s="172">
        <v>33676</v>
      </c>
      <c r="E14" s="173">
        <v>4288</v>
      </c>
      <c r="F14" s="174">
        <v>2078</v>
      </c>
      <c r="G14" s="175">
        <v>2210</v>
      </c>
      <c r="H14" s="170">
        <v>49206</v>
      </c>
      <c r="I14" s="171">
        <v>17740</v>
      </c>
      <c r="J14" s="176">
        <v>31466</v>
      </c>
      <c r="K14" s="177">
        <v>58.849031951538187</v>
      </c>
      <c r="L14" s="178">
        <v>94.027149321266961</v>
      </c>
      <c r="M14" s="179">
        <v>56.378313099853806</v>
      </c>
    </row>
    <row r="15" spans="1:13" s="33" customFormat="1" ht="14.1" customHeight="1" x14ac:dyDescent="0.25">
      <c r="A15" s="169" t="s">
        <v>41</v>
      </c>
      <c r="B15" s="170">
        <v>69290</v>
      </c>
      <c r="C15" s="171">
        <v>28648</v>
      </c>
      <c r="D15" s="172">
        <v>40642</v>
      </c>
      <c r="E15" s="173">
        <v>6206</v>
      </c>
      <c r="F15" s="174">
        <v>3115</v>
      </c>
      <c r="G15" s="175">
        <v>3091</v>
      </c>
      <c r="H15" s="170">
        <v>63084</v>
      </c>
      <c r="I15" s="171">
        <v>25533</v>
      </c>
      <c r="J15" s="176">
        <v>37551</v>
      </c>
      <c r="K15" s="177">
        <v>70.488657054278832</v>
      </c>
      <c r="L15" s="178">
        <v>100.77644775153671</v>
      </c>
      <c r="M15" s="179">
        <v>67.995526084525054</v>
      </c>
    </row>
    <row r="16" spans="1:13" s="33" customFormat="1" ht="14.1" customHeight="1" x14ac:dyDescent="0.25">
      <c r="A16" s="169" t="s">
        <v>42</v>
      </c>
      <c r="B16" s="170">
        <v>31101</v>
      </c>
      <c r="C16" s="171">
        <v>12699</v>
      </c>
      <c r="D16" s="172">
        <v>18402</v>
      </c>
      <c r="E16" s="173">
        <v>2602</v>
      </c>
      <c r="F16" s="174">
        <v>1403</v>
      </c>
      <c r="G16" s="175">
        <v>1199</v>
      </c>
      <c r="H16" s="170">
        <v>28499</v>
      </c>
      <c r="I16" s="171">
        <v>11296</v>
      </c>
      <c r="J16" s="176">
        <v>17203</v>
      </c>
      <c r="K16" s="177">
        <v>69.008803390935768</v>
      </c>
      <c r="L16" s="178">
        <v>117.01417848206839</v>
      </c>
      <c r="M16" s="179">
        <v>65.662965761785728</v>
      </c>
    </row>
    <row r="17" spans="1:13" s="33" customFormat="1" ht="14.1" customHeight="1" x14ac:dyDescent="0.25">
      <c r="A17" s="169" t="s">
        <v>43</v>
      </c>
      <c r="B17" s="170">
        <v>36563</v>
      </c>
      <c r="C17" s="171">
        <v>12075</v>
      </c>
      <c r="D17" s="172">
        <v>24488</v>
      </c>
      <c r="E17" s="173">
        <v>3329</v>
      </c>
      <c r="F17" s="174">
        <v>1545</v>
      </c>
      <c r="G17" s="175">
        <v>1784</v>
      </c>
      <c r="H17" s="170">
        <v>33234</v>
      </c>
      <c r="I17" s="171">
        <v>10530</v>
      </c>
      <c r="J17" s="176">
        <v>22704</v>
      </c>
      <c r="K17" s="177">
        <v>49.309866056844172</v>
      </c>
      <c r="L17" s="178">
        <v>86.603139013452918</v>
      </c>
      <c r="M17" s="179">
        <v>46.379492600422836</v>
      </c>
    </row>
    <row r="18" spans="1:13" s="33" customFormat="1" ht="14.1" customHeight="1" x14ac:dyDescent="0.25">
      <c r="A18" s="169" t="s">
        <v>44</v>
      </c>
      <c r="B18" s="170">
        <v>115521</v>
      </c>
      <c r="C18" s="171">
        <v>45125</v>
      </c>
      <c r="D18" s="172">
        <v>70396</v>
      </c>
      <c r="E18" s="173">
        <v>8554</v>
      </c>
      <c r="F18" s="174">
        <v>4530</v>
      </c>
      <c r="G18" s="175">
        <v>4024</v>
      </c>
      <c r="H18" s="170">
        <v>106967</v>
      </c>
      <c r="I18" s="171">
        <v>40595</v>
      </c>
      <c r="J18" s="176">
        <v>66372</v>
      </c>
      <c r="K18" s="177">
        <v>64.101653503039941</v>
      </c>
      <c r="L18" s="178">
        <v>112.57455268389663</v>
      </c>
      <c r="M18" s="179">
        <v>61.162839751702528</v>
      </c>
    </row>
    <row r="19" spans="1:13" s="33" customFormat="1" ht="14.1" customHeight="1" x14ac:dyDescent="0.25">
      <c r="A19" s="180" t="s">
        <v>45</v>
      </c>
      <c r="B19" s="181">
        <v>150039</v>
      </c>
      <c r="C19" s="182">
        <v>56386</v>
      </c>
      <c r="D19" s="183">
        <v>93653</v>
      </c>
      <c r="E19" s="184">
        <v>12651</v>
      </c>
      <c r="F19" s="185">
        <v>6423</v>
      </c>
      <c r="G19" s="186">
        <v>6228</v>
      </c>
      <c r="H19" s="181">
        <v>137388</v>
      </c>
      <c r="I19" s="182">
        <v>49963</v>
      </c>
      <c r="J19" s="187">
        <v>87425</v>
      </c>
      <c r="K19" s="188">
        <v>60.207361216405239</v>
      </c>
      <c r="L19" s="189">
        <v>103.131021194605</v>
      </c>
      <c r="M19" s="190">
        <v>57.14955676293966</v>
      </c>
    </row>
    <row r="20" spans="1:13" s="33" customFormat="1" ht="14.1" customHeight="1" x14ac:dyDescent="0.25">
      <c r="A20" s="191" t="s">
        <v>46</v>
      </c>
      <c r="B20" s="192">
        <v>619103</v>
      </c>
      <c r="C20" s="193">
        <v>236630</v>
      </c>
      <c r="D20" s="194">
        <v>382473</v>
      </c>
      <c r="E20" s="195">
        <v>50402</v>
      </c>
      <c r="F20" s="196">
        <v>25680</v>
      </c>
      <c r="G20" s="197">
        <v>24722</v>
      </c>
      <c r="H20" s="192">
        <v>568701</v>
      </c>
      <c r="I20" s="193">
        <v>210950</v>
      </c>
      <c r="J20" s="198">
        <v>357751</v>
      </c>
      <c r="K20" s="199">
        <v>61.86841947013253</v>
      </c>
      <c r="L20" s="200">
        <v>103.87509101205403</v>
      </c>
      <c r="M20" s="201">
        <v>58.965593387579631</v>
      </c>
    </row>
    <row r="21" spans="1:13" s="33" customFormat="1" ht="6" customHeight="1" x14ac:dyDescent="0.25">
      <c r="A21" s="202"/>
      <c r="B21" s="203"/>
      <c r="C21" s="203"/>
      <c r="D21" s="203"/>
      <c r="E21" s="204"/>
      <c r="F21" s="204"/>
      <c r="G21" s="204"/>
      <c r="H21" s="203"/>
      <c r="I21" s="203"/>
      <c r="J21" s="203"/>
      <c r="K21" s="205"/>
      <c r="L21" s="206"/>
      <c r="M21" s="205"/>
    </row>
    <row r="22" spans="1:13" s="33" customFormat="1" ht="14.1" customHeight="1" x14ac:dyDescent="0.25">
      <c r="A22" s="158" t="s">
        <v>47</v>
      </c>
      <c r="B22" s="159">
        <v>6691</v>
      </c>
      <c r="C22" s="160">
        <v>2748</v>
      </c>
      <c r="D22" s="161">
        <v>3943</v>
      </c>
      <c r="E22" s="162">
        <v>680</v>
      </c>
      <c r="F22" s="163">
        <v>377</v>
      </c>
      <c r="G22" s="164">
        <v>303</v>
      </c>
      <c r="H22" s="159">
        <v>6011</v>
      </c>
      <c r="I22" s="160">
        <v>2371</v>
      </c>
      <c r="J22" s="165">
        <v>3640</v>
      </c>
      <c r="K22" s="166">
        <v>69.693127060613747</v>
      </c>
      <c r="L22" s="167">
        <v>124.42244224422443</v>
      </c>
      <c r="M22" s="168">
        <v>65.137362637362642</v>
      </c>
    </row>
    <row r="23" spans="1:13" s="33" customFormat="1" ht="14.1" customHeight="1" x14ac:dyDescent="0.25">
      <c r="A23" s="169" t="s">
        <v>48</v>
      </c>
      <c r="B23" s="170">
        <v>4110</v>
      </c>
      <c r="C23" s="171">
        <v>1684</v>
      </c>
      <c r="D23" s="172">
        <v>2426</v>
      </c>
      <c r="E23" s="173">
        <v>413</v>
      </c>
      <c r="F23" s="174">
        <v>243</v>
      </c>
      <c r="G23" s="175">
        <v>170</v>
      </c>
      <c r="H23" s="170">
        <v>3697</v>
      </c>
      <c r="I23" s="171">
        <v>1441</v>
      </c>
      <c r="J23" s="176">
        <v>2256</v>
      </c>
      <c r="K23" s="177">
        <v>69.414674361088217</v>
      </c>
      <c r="L23" s="178">
        <v>142.94117647058823</v>
      </c>
      <c r="M23" s="179">
        <v>63.87411347517731</v>
      </c>
    </row>
    <row r="24" spans="1:13" s="33" customFormat="1" ht="14.1" customHeight="1" x14ac:dyDescent="0.25">
      <c r="A24" s="180" t="s">
        <v>49</v>
      </c>
      <c r="B24" s="181">
        <v>39671</v>
      </c>
      <c r="C24" s="182">
        <v>15316</v>
      </c>
      <c r="D24" s="183">
        <v>24355</v>
      </c>
      <c r="E24" s="184">
        <v>3353</v>
      </c>
      <c r="F24" s="185">
        <v>1847</v>
      </c>
      <c r="G24" s="186">
        <v>1506</v>
      </c>
      <c r="H24" s="181">
        <v>36318</v>
      </c>
      <c r="I24" s="182">
        <v>13469</v>
      </c>
      <c r="J24" s="187">
        <v>22849</v>
      </c>
      <c r="K24" s="207">
        <v>62.88647095052351</v>
      </c>
      <c r="L24" s="189">
        <v>122.64276228419655</v>
      </c>
      <c r="M24" s="190">
        <v>58.94787518053306</v>
      </c>
    </row>
    <row r="25" spans="1:13" s="33" customFormat="1" ht="14.1" customHeight="1" x14ac:dyDescent="0.25">
      <c r="A25" s="191" t="s">
        <v>50</v>
      </c>
      <c r="B25" s="192">
        <v>50472</v>
      </c>
      <c r="C25" s="193">
        <v>19748</v>
      </c>
      <c r="D25" s="194">
        <v>30724</v>
      </c>
      <c r="E25" s="195">
        <v>4446</v>
      </c>
      <c r="F25" s="196">
        <v>2467</v>
      </c>
      <c r="G25" s="197">
        <v>1979</v>
      </c>
      <c r="H25" s="192">
        <v>46026</v>
      </c>
      <c r="I25" s="193">
        <v>17281</v>
      </c>
      <c r="J25" s="198">
        <v>28745</v>
      </c>
      <c r="K25" s="199">
        <v>64.275484962895462</v>
      </c>
      <c r="L25" s="200"/>
      <c r="M25" s="201">
        <v>60.118281440250477</v>
      </c>
    </row>
    <row r="26" spans="1:13" s="33" customFormat="1" ht="6" customHeight="1" x14ac:dyDescent="0.25">
      <c r="A26" s="202"/>
      <c r="B26" s="203"/>
      <c r="C26" s="203"/>
      <c r="D26" s="203"/>
      <c r="E26" s="204"/>
      <c r="F26" s="204"/>
      <c r="G26" s="204"/>
      <c r="H26" s="203"/>
      <c r="I26" s="203"/>
      <c r="J26" s="203"/>
      <c r="K26" s="208"/>
      <c r="L26" s="209"/>
      <c r="M26" s="208"/>
    </row>
    <row r="27" spans="1:13" s="33" customFormat="1" ht="22.05" customHeight="1" x14ac:dyDescent="0.25">
      <c r="A27" s="191" t="s">
        <v>51</v>
      </c>
      <c r="B27" s="192">
        <v>52962</v>
      </c>
      <c r="C27" s="193">
        <v>21807</v>
      </c>
      <c r="D27" s="194">
        <v>31155</v>
      </c>
      <c r="E27" s="195">
        <v>3562</v>
      </c>
      <c r="F27" s="196">
        <v>1932</v>
      </c>
      <c r="G27" s="197">
        <v>1630</v>
      </c>
      <c r="H27" s="210">
        <v>49400</v>
      </c>
      <c r="I27" s="193">
        <v>19875</v>
      </c>
      <c r="J27" s="198">
        <v>29525</v>
      </c>
      <c r="K27" s="199">
        <v>69.995185363505058</v>
      </c>
      <c r="L27" s="200">
        <v>118.52760736196319</v>
      </c>
      <c r="M27" s="201">
        <v>67.315834038950044</v>
      </c>
    </row>
    <row r="28" spans="1:13" s="33" customFormat="1" ht="6" customHeight="1" x14ac:dyDescent="0.25">
      <c r="A28" s="202"/>
      <c r="B28" s="203"/>
      <c r="C28" s="203"/>
      <c r="D28" s="203"/>
      <c r="E28" s="204"/>
      <c r="F28" s="204"/>
      <c r="G28" s="204"/>
      <c r="H28" s="203"/>
      <c r="I28" s="203"/>
      <c r="J28" s="203"/>
      <c r="K28" s="208"/>
      <c r="L28" s="209"/>
      <c r="M28" s="208"/>
    </row>
    <row r="29" spans="1:13" s="33" customFormat="1" ht="18" customHeight="1" x14ac:dyDescent="0.25">
      <c r="A29" s="191" t="s">
        <v>52</v>
      </c>
      <c r="B29" s="192">
        <v>26626</v>
      </c>
      <c r="C29" s="193">
        <v>11359</v>
      </c>
      <c r="D29" s="194">
        <v>15267</v>
      </c>
      <c r="E29" s="195">
        <v>2798</v>
      </c>
      <c r="F29" s="196">
        <v>1603</v>
      </c>
      <c r="G29" s="197">
        <v>1195</v>
      </c>
      <c r="H29" s="210">
        <v>23828</v>
      </c>
      <c r="I29" s="193">
        <v>9756</v>
      </c>
      <c r="J29" s="198">
        <v>14072</v>
      </c>
      <c r="K29" s="199">
        <v>74.402305626514703</v>
      </c>
      <c r="L29" s="200">
        <v>134.14225941422595</v>
      </c>
      <c r="M29" s="201">
        <v>69.329164297896526</v>
      </c>
    </row>
    <row r="30" spans="1:13" s="33" customFormat="1" ht="6" customHeight="1" x14ac:dyDescent="0.25">
      <c r="A30" s="202"/>
      <c r="B30" s="203"/>
      <c r="C30" s="203"/>
      <c r="D30" s="203"/>
      <c r="E30" s="204"/>
      <c r="F30" s="204"/>
      <c r="G30" s="204"/>
      <c r="H30" s="203"/>
      <c r="I30" s="203"/>
      <c r="J30" s="203"/>
      <c r="K30" s="208"/>
      <c r="L30" s="209"/>
      <c r="M30" s="208"/>
    </row>
    <row r="31" spans="1:13" s="33" customFormat="1" ht="14.1" customHeight="1" x14ac:dyDescent="0.25">
      <c r="A31" s="158" t="s">
        <v>53</v>
      </c>
      <c r="B31" s="159">
        <v>79986</v>
      </c>
      <c r="C31" s="160">
        <v>34141</v>
      </c>
      <c r="D31" s="172">
        <v>45845</v>
      </c>
      <c r="E31" s="162">
        <v>4331</v>
      </c>
      <c r="F31" s="163">
        <v>2401</v>
      </c>
      <c r="G31" s="164">
        <v>1930</v>
      </c>
      <c r="H31" s="211">
        <v>75655</v>
      </c>
      <c r="I31" s="160">
        <v>31740</v>
      </c>
      <c r="J31" s="165">
        <v>43915</v>
      </c>
      <c r="K31" s="166">
        <v>74.47049841858437</v>
      </c>
      <c r="L31" s="167">
        <v>124.4041450777202</v>
      </c>
      <c r="M31" s="168">
        <v>72.275987703518169</v>
      </c>
    </row>
    <row r="32" spans="1:13" s="33" customFormat="1" ht="14.1" customHeight="1" x14ac:dyDescent="0.25">
      <c r="A32" s="212" t="s">
        <v>54</v>
      </c>
      <c r="B32" s="170">
        <v>74658</v>
      </c>
      <c r="C32" s="171">
        <v>31672</v>
      </c>
      <c r="D32" s="172">
        <v>42986</v>
      </c>
      <c r="E32" s="173">
        <v>3926</v>
      </c>
      <c r="F32" s="174">
        <v>2139</v>
      </c>
      <c r="G32" s="175">
        <v>1787</v>
      </c>
      <c r="H32" s="213">
        <v>70732</v>
      </c>
      <c r="I32" s="171">
        <v>29533</v>
      </c>
      <c r="J32" s="176">
        <v>41199</v>
      </c>
      <c r="K32" s="177">
        <v>73.679802726469077</v>
      </c>
      <c r="L32" s="178">
        <v>119.69781757134864</v>
      </c>
      <c r="M32" s="179">
        <v>71.683778732493508</v>
      </c>
    </row>
    <row r="33" spans="1:13" s="33" customFormat="1" ht="12.6" customHeight="1" x14ac:dyDescent="0.25">
      <c r="A33" s="214" t="s">
        <v>55</v>
      </c>
      <c r="B33" s="215">
        <v>154644</v>
      </c>
      <c r="C33" s="216">
        <v>65813</v>
      </c>
      <c r="D33" s="217">
        <v>88831</v>
      </c>
      <c r="E33" s="218">
        <v>8257</v>
      </c>
      <c r="F33" s="219">
        <v>4540</v>
      </c>
      <c r="G33" s="220">
        <v>3717</v>
      </c>
      <c r="H33" s="221">
        <v>146387</v>
      </c>
      <c r="I33" s="216">
        <v>61273</v>
      </c>
      <c r="J33" s="222">
        <v>85114</v>
      </c>
      <c r="K33" s="223">
        <v>74.087874728416878</v>
      </c>
      <c r="L33" s="224">
        <v>122.14151197202045</v>
      </c>
      <c r="M33" s="225">
        <v>71.989331954790046</v>
      </c>
    </row>
    <row r="34" spans="1:13" s="33" customFormat="1" ht="18" customHeight="1" x14ac:dyDescent="0.25">
      <c r="A34" s="202"/>
      <c r="B34" s="203"/>
      <c r="C34" s="203"/>
      <c r="D34" s="203"/>
      <c r="E34" s="204"/>
      <c r="F34" s="204"/>
      <c r="G34" s="204"/>
      <c r="H34" s="203"/>
      <c r="I34" s="203"/>
      <c r="J34" s="203"/>
      <c r="K34" s="208"/>
      <c r="L34" s="209"/>
      <c r="M34" s="208"/>
    </row>
    <row r="35" spans="1:13" s="33" customFormat="1" ht="14.1" customHeight="1" x14ac:dyDescent="0.25">
      <c r="A35" s="191" t="s">
        <v>56</v>
      </c>
      <c r="B35" s="192">
        <v>28766</v>
      </c>
      <c r="C35" s="193">
        <v>11779</v>
      </c>
      <c r="D35" s="194">
        <v>16987</v>
      </c>
      <c r="E35" s="195">
        <v>1936</v>
      </c>
      <c r="F35" s="196">
        <v>1041</v>
      </c>
      <c r="G35" s="197">
        <v>895</v>
      </c>
      <c r="H35" s="210">
        <v>26830</v>
      </c>
      <c r="I35" s="193">
        <v>10738</v>
      </c>
      <c r="J35" s="198">
        <v>16092</v>
      </c>
      <c r="K35" s="199">
        <v>69.341260964266795</v>
      </c>
      <c r="L35" s="200">
        <v>116.31284916201116</v>
      </c>
      <c r="M35" s="201">
        <v>66.728809346259013</v>
      </c>
    </row>
    <row r="36" spans="1:13" s="33" customFormat="1" ht="6" customHeight="1" x14ac:dyDescent="0.25">
      <c r="A36" s="202"/>
      <c r="B36" s="203"/>
      <c r="C36" s="203"/>
      <c r="D36" s="203"/>
      <c r="E36" s="204"/>
      <c r="F36" s="204"/>
      <c r="G36" s="204"/>
      <c r="H36" s="203"/>
      <c r="I36" s="203"/>
      <c r="J36" s="203"/>
      <c r="K36" s="208"/>
      <c r="L36" s="209"/>
      <c r="M36" s="208"/>
    </row>
    <row r="37" spans="1:13" s="33" customFormat="1" ht="14.1" customHeight="1" x14ac:dyDescent="0.25">
      <c r="A37" s="158" t="s">
        <v>57</v>
      </c>
      <c r="B37" s="159">
        <v>23214</v>
      </c>
      <c r="C37" s="160">
        <v>7730</v>
      </c>
      <c r="D37" s="161">
        <v>15484</v>
      </c>
      <c r="E37" s="162">
        <v>1751</v>
      </c>
      <c r="F37" s="163">
        <v>863</v>
      </c>
      <c r="G37" s="164">
        <v>888</v>
      </c>
      <c r="H37" s="211">
        <v>21463</v>
      </c>
      <c r="I37" s="160">
        <v>6867</v>
      </c>
      <c r="J37" s="165">
        <v>14596</v>
      </c>
      <c r="K37" s="166">
        <v>49.922500645827952</v>
      </c>
      <c r="L37" s="167">
        <v>97.184684684684683</v>
      </c>
      <c r="M37" s="168">
        <v>47.047136201699097</v>
      </c>
    </row>
    <row r="38" spans="1:13" s="33" customFormat="1" ht="14.1" customHeight="1" x14ac:dyDescent="0.25">
      <c r="A38" s="169" t="s">
        <v>58</v>
      </c>
      <c r="B38" s="170">
        <v>33718</v>
      </c>
      <c r="C38" s="171">
        <v>10858</v>
      </c>
      <c r="D38" s="172">
        <v>22860</v>
      </c>
      <c r="E38" s="173">
        <v>2677</v>
      </c>
      <c r="F38" s="174">
        <v>1290</v>
      </c>
      <c r="G38" s="175">
        <v>1387</v>
      </c>
      <c r="H38" s="213">
        <v>31041</v>
      </c>
      <c r="I38" s="171">
        <v>9568</v>
      </c>
      <c r="J38" s="176">
        <v>21473</v>
      </c>
      <c r="K38" s="177">
        <v>47.497812773403325</v>
      </c>
      <c r="L38" s="178">
        <v>93.006488824801721</v>
      </c>
      <c r="M38" s="179">
        <v>44.558282494295156</v>
      </c>
    </row>
    <row r="39" spans="1:13" s="33" customFormat="1" ht="14.1" customHeight="1" x14ac:dyDescent="0.25">
      <c r="A39" s="169" t="s">
        <v>59</v>
      </c>
      <c r="B39" s="170">
        <v>9356</v>
      </c>
      <c r="C39" s="171">
        <v>3492</v>
      </c>
      <c r="D39" s="172">
        <v>5864</v>
      </c>
      <c r="E39" s="173">
        <v>706</v>
      </c>
      <c r="F39" s="174">
        <v>366</v>
      </c>
      <c r="G39" s="175">
        <v>340</v>
      </c>
      <c r="H39" s="213">
        <v>8650</v>
      </c>
      <c r="I39" s="171">
        <v>3126</v>
      </c>
      <c r="J39" s="176">
        <v>5524</v>
      </c>
      <c r="K39" s="177">
        <v>59.54979536152797</v>
      </c>
      <c r="L39" s="178">
        <v>107.64705882352941</v>
      </c>
      <c r="M39" s="179">
        <v>56.589427950760317</v>
      </c>
    </row>
    <row r="40" spans="1:13" s="33" customFormat="1" ht="14.1" customHeight="1" x14ac:dyDescent="0.25">
      <c r="A40" s="169" t="s">
        <v>60</v>
      </c>
      <c r="B40" s="170">
        <v>13035</v>
      </c>
      <c r="C40" s="171">
        <v>5026</v>
      </c>
      <c r="D40" s="172">
        <v>8009</v>
      </c>
      <c r="E40" s="173">
        <v>934</v>
      </c>
      <c r="F40" s="174">
        <v>518</v>
      </c>
      <c r="G40" s="175">
        <v>416</v>
      </c>
      <c r="H40" s="213">
        <v>12101</v>
      </c>
      <c r="I40" s="171">
        <v>4508</v>
      </c>
      <c r="J40" s="176">
        <v>7593</v>
      </c>
      <c r="K40" s="177">
        <v>62.754401298539143</v>
      </c>
      <c r="L40" s="178">
        <v>124.51923076923077</v>
      </c>
      <c r="M40" s="179">
        <v>59.370472803898323</v>
      </c>
    </row>
    <row r="41" spans="1:13" s="33" customFormat="1" ht="14.1" customHeight="1" x14ac:dyDescent="0.25">
      <c r="A41" s="180" t="s">
        <v>61</v>
      </c>
      <c r="B41" s="181">
        <v>47954</v>
      </c>
      <c r="C41" s="182">
        <v>16673</v>
      </c>
      <c r="D41" s="183">
        <v>31281</v>
      </c>
      <c r="E41" s="184">
        <v>3429</v>
      </c>
      <c r="F41" s="185">
        <v>1731</v>
      </c>
      <c r="G41" s="186">
        <v>1698</v>
      </c>
      <c r="H41" s="226">
        <v>44525</v>
      </c>
      <c r="I41" s="182">
        <v>14942</v>
      </c>
      <c r="J41" s="187">
        <v>29583</v>
      </c>
      <c r="K41" s="188">
        <v>53.300725680125318</v>
      </c>
      <c r="L41" s="189">
        <v>101.94346289752649</v>
      </c>
      <c r="M41" s="190">
        <v>50.508738126626781</v>
      </c>
    </row>
    <row r="42" spans="1:13" s="33" customFormat="1" ht="14.1" customHeight="1" x14ac:dyDescent="0.25">
      <c r="A42" s="191" t="s">
        <v>62</v>
      </c>
      <c r="B42" s="192">
        <v>127277</v>
      </c>
      <c r="C42" s="193">
        <v>43779</v>
      </c>
      <c r="D42" s="194">
        <v>83498</v>
      </c>
      <c r="E42" s="195">
        <v>9497</v>
      </c>
      <c r="F42" s="196">
        <v>4768</v>
      </c>
      <c r="G42" s="197">
        <v>4729</v>
      </c>
      <c r="H42" s="210">
        <v>117780</v>
      </c>
      <c r="I42" s="193">
        <v>39011</v>
      </c>
      <c r="J42" s="198">
        <v>78769</v>
      </c>
      <c r="K42" s="199">
        <v>52.431195956789388</v>
      </c>
      <c r="L42" s="200">
        <v>100.82469866779446</v>
      </c>
      <c r="M42" s="201">
        <v>49.525828688951236</v>
      </c>
    </row>
    <row r="43" spans="1:13" s="33" customFormat="1" ht="6" customHeight="1" x14ac:dyDescent="0.25">
      <c r="A43" s="202"/>
      <c r="B43" s="203"/>
      <c r="C43" s="203"/>
      <c r="D43" s="203"/>
      <c r="E43" s="204"/>
      <c r="F43" s="204"/>
      <c r="G43" s="204"/>
      <c r="H43" s="203"/>
      <c r="I43" s="203"/>
      <c r="J43" s="203"/>
      <c r="K43" s="208"/>
      <c r="L43" s="209"/>
      <c r="M43" s="208"/>
    </row>
    <row r="44" spans="1:13" s="33" customFormat="1" ht="18" customHeight="1" x14ac:dyDescent="0.25">
      <c r="A44" s="158" t="s">
        <v>63</v>
      </c>
      <c r="B44" s="159">
        <v>8632</v>
      </c>
      <c r="C44" s="160">
        <v>3536</v>
      </c>
      <c r="D44" s="161">
        <v>5096</v>
      </c>
      <c r="E44" s="162">
        <v>590</v>
      </c>
      <c r="F44" s="163">
        <v>334</v>
      </c>
      <c r="G44" s="164">
        <v>256</v>
      </c>
      <c r="H44" s="211">
        <v>8042</v>
      </c>
      <c r="I44" s="160">
        <v>3202</v>
      </c>
      <c r="J44" s="165">
        <v>4840</v>
      </c>
      <c r="K44" s="166">
        <v>69.387755102040813</v>
      </c>
      <c r="L44" s="167">
        <v>130.46875</v>
      </c>
      <c r="M44" s="168">
        <v>66.15702479338843</v>
      </c>
    </row>
    <row r="45" spans="1:13" s="33" customFormat="1" ht="14.1" customHeight="1" x14ac:dyDescent="0.25">
      <c r="A45" s="169" t="s">
        <v>64</v>
      </c>
      <c r="B45" s="170">
        <v>13440</v>
      </c>
      <c r="C45" s="171">
        <v>5452</v>
      </c>
      <c r="D45" s="172">
        <v>7988</v>
      </c>
      <c r="E45" s="173">
        <v>882</v>
      </c>
      <c r="F45" s="174">
        <v>511</v>
      </c>
      <c r="G45" s="175">
        <v>371</v>
      </c>
      <c r="H45" s="213">
        <v>12558</v>
      </c>
      <c r="I45" s="171">
        <v>4941</v>
      </c>
      <c r="J45" s="176">
        <v>7617</v>
      </c>
      <c r="K45" s="177">
        <v>68.252378567851778</v>
      </c>
      <c r="L45" s="178">
        <v>137.73584905660377</v>
      </c>
      <c r="M45" s="179">
        <v>64.868058290665616</v>
      </c>
    </row>
    <row r="46" spans="1:13" s="33" customFormat="1" ht="14.1" customHeight="1" x14ac:dyDescent="0.25">
      <c r="A46" s="169" t="s">
        <v>65</v>
      </c>
      <c r="B46" s="170">
        <v>21483</v>
      </c>
      <c r="C46" s="171">
        <v>8937</v>
      </c>
      <c r="D46" s="172">
        <v>12546</v>
      </c>
      <c r="E46" s="173">
        <v>1458</v>
      </c>
      <c r="F46" s="174">
        <v>802</v>
      </c>
      <c r="G46" s="175">
        <v>656</v>
      </c>
      <c r="H46" s="213">
        <v>20025</v>
      </c>
      <c r="I46" s="171">
        <v>8135</v>
      </c>
      <c r="J46" s="176">
        <v>11890</v>
      </c>
      <c r="K46" s="177">
        <v>71.233859397417504</v>
      </c>
      <c r="L46" s="178">
        <v>122.25609756097562</v>
      </c>
      <c r="M46" s="179">
        <v>68.418839360807411</v>
      </c>
    </row>
    <row r="47" spans="1:13" s="33" customFormat="1" ht="14.1" customHeight="1" x14ac:dyDescent="0.25">
      <c r="A47" s="169" t="s">
        <v>66</v>
      </c>
      <c r="B47" s="170">
        <v>6301</v>
      </c>
      <c r="C47" s="171">
        <v>2523</v>
      </c>
      <c r="D47" s="172">
        <v>3778</v>
      </c>
      <c r="E47" s="173">
        <v>540</v>
      </c>
      <c r="F47" s="174">
        <v>280</v>
      </c>
      <c r="G47" s="175">
        <v>260</v>
      </c>
      <c r="H47" s="213">
        <v>5761</v>
      </c>
      <c r="I47" s="171">
        <v>2243</v>
      </c>
      <c r="J47" s="176">
        <v>3518</v>
      </c>
      <c r="K47" s="177">
        <v>66.781365802011649</v>
      </c>
      <c r="L47" s="178">
        <v>107.69230769230769</v>
      </c>
      <c r="M47" s="179">
        <v>63.757816941443998</v>
      </c>
    </row>
    <row r="48" spans="1:13" s="33" customFormat="1" ht="14.1" customHeight="1" x14ac:dyDescent="0.25">
      <c r="A48" s="169" t="s">
        <v>67</v>
      </c>
      <c r="B48" s="170">
        <v>16944</v>
      </c>
      <c r="C48" s="171">
        <v>6720</v>
      </c>
      <c r="D48" s="172">
        <v>10224</v>
      </c>
      <c r="E48" s="173">
        <v>1405</v>
      </c>
      <c r="F48" s="174">
        <v>742</v>
      </c>
      <c r="G48" s="175">
        <v>663</v>
      </c>
      <c r="H48" s="213">
        <v>15539</v>
      </c>
      <c r="I48" s="171">
        <v>5978</v>
      </c>
      <c r="J48" s="176">
        <v>9561</v>
      </c>
      <c r="K48" s="177">
        <v>65.727699530516432</v>
      </c>
      <c r="L48" s="178">
        <v>111.91553544494721</v>
      </c>
      <c r="M48" s="179">
        <v>62.52484049785587</v>
      </c>
    </row>
    <row r="49" spans="1:13" s="33" customFormat="1" ht="14.1" customHeight="1" x14ac:dyDescent="0.25">
      <c r="A49" s="169" t="s">
        <v>68</v>
      </c>
      <c r="B49" s="170">
        <v>4852</v>
      </c>
      <c r="C49" s="171">
        <v>1937</v>
      </c>
      <c r="D49" s="172">
        <v>2915</v>
      </c>
      <c r="E49" s="173">
        <v>345</v>
      </c>
      <c r="F49" s="174">
        <v>179</v>
      </c>
      <c r="G49" s="175">
        <v>166</v>
      </c>
      <c r="H49" s="213">
        <v>4507</v>
      </c>
      <c r="I49" s="171">
        <v>1758</v>
      </c>
      <c r="J49" s="176">
        <v>2749</v>
      </c>
      <c r="K49" s="177">
        <v>66.449399656946824</v>
      </c>
      <c r="L49" s="178">
        <v>107.83132530120483</v>
      </c>
      <c r="M49" s="179">
        <v>63.950527464532556</v>
      </c>
    </row>
    <row r="50" spans="1:13" s="33" customFormat="1" ht="14.1" customHeight="1" x14ac:dyDescent="0.25">
      <c r="A50" s="169" t="s">
        <v>69</v>
      </c>
      <c r="B50" s="170">
        <v>2658</v>
      </c>
      <c r="C50" s="171">
        <v>1229</v>
      </c>
      <c r="D50" s="172">
        <v>1429</v>
      </c>
      <c r="E50" s="173">
        <v>273</v>
      </c>
      <c r="F50" s="174">
        <v>170</v>
      </c>
      <c r="G50" s="175">
        <v>103</v>
      </c>
      <c r="H50" s="213">
        <v>2385</v>
      </c>
      <c r="I50" s="171">
        <v>1059</v>
      </c>
      <c r="J50" s="176">
        <v>1326</v>
      </c>
      <c r="K50" s="177">
        <v>86.004198740377888</v>
      </c>
      <c r="L50" s="178">
        <v>165.04854368932038</v>
      </c>
      <c r="M50" s="179">
        <v>79.864253393665166</v>
      </c>
    </row>
    <row r="51" spans="1:13" s="33" customFormat="1" ht="14.1" customHeight="1" x14ac:dyDescent="0.25">
      <c r="A51" s="169" t="s">
        <v>70</v>
      </c>
      <c r="B51" s="170">
        <v>22080</v>
      </c>
      <c r="C51" s="171">
        <v>8590</v>
      </c>
      <c r="D51" s="172">
        <v>13490</v>
      </c>
      <c r="E51" s="173">
        <v>1826</v>
      </c>
      <c r="F51" s="174">
        <v>947</v>
      </c>
      <c r="G51" s="175">
        <v>879</v>
      </c>
      <c r="H51" s="213">
        <v>20254</v>
      </c>
      <c r="I51" s="171">
        <v>7643</v>
      </c>
      <c r="J51" s="176">
        <v>12611</v>
      </c>
      <c r="K51" s="177">
        <v>63.676797627872496</v>
      </c>
      <c r="L51" s="178">
        <v>107.73606370875994</v>
      </c>
      <c r="M51" s="179">
        <v>60.605820315597491</v>
      </c>
    </row>
    <row r="52" spans="1:13" s="33" customFormat="1" ht="14.1" customHeight="1" x14ac:dyDescent="0.25">
      <c r="A52" s="180" t="s">
        <v>71</v>
      </c>
      <c r="B52" s="181">
        <v>8601</v>
      </c>
      <c r="C52" s="182">
        <v>3540</v>
      </c>
      <c r="D52" s="183">
        <v>5061</v>
      </c>
      <c r="E52" s="184">
        <v>586</v>
      </c>
      <c r="F52" s="185">
        <v>290</v>
      </c>
      <c r="G52" s="186">
        <v>296</v>
      </c>
      <c r="H52" s="226">
        <v>8015</v>
      </c>
      <c r="I52" s="182">
        <v>3250</v>
      </c>
      <c r="J52" s="187">
        <v>4765</v>
      </c>
      <c r="K52" s="188">
        <v>69.946650859513923</v>
      </c>
      <c r="L52" s="189">
        <v>97.972972972972968</v>
      </c>
      <c r="M52" s="190">
        <v>68.205666316894025</v>
      </c>
    </row>
    <row r="53" spans="1:13" s="33" customFormat="1" ht="14.1" customHeight="1" x14ac:dyDescent="0.25">
      <c r="A53" s="191" t="s">
        <v>72</v>
      </c>
      <c r="B53" s="192">
        <v>104991</v>
      </c>
      <c r="C53" s="193">
        <v>42464</v>
      </c>
      <c r="D53" s="194">
        <v>62527</v>
      </c>
      <c r="E53" s="195">
        <v>7905</v>
      </c>
      <c r="F53" s="196">
        <v>4255</v>
      </c>
      <c r="G53" s="197">
        <v>3650</v>
      </c>
      <c r="H53" s="210">
        <v>97086</v>
      </c>
      <c r="I53" s="193">
        <v>38209</v>
      </c>
      <c r="J53" s="198">
        <v>58877</v>
      </c>
      <c r="K53" s="199">
        <v>67.91306155740719</v>
      </c>
      <c r="L53" s="200">
        <v>116.57534246575342</v>
      </c>
      <c r="M53" s="201">
        <v>64.896309254887314</v>
      </c>
    </row>
    <row r="54" spans="1:13" s="33" customFormat="1" ht="6" customHeight="1" x14ac:dyDescent="0.25">
      <c r="A54" s="202"/>
      <c r="B54" s="203"/>
      <c r="C54" s="203"/>
      <c r="D54" s="203"/>
      <c r="E54" s="204"/>
      <c r="F54" s="204"/>
      <c r="G54" s="204"/>
      <c r="H54" s="203"/>
      <c r="I54" s="203"/>
      <c r="J54" s="203"/>
      <c r="K54" s="208"/>
      <c r="L54" s="209"/>
      <c r="M54" s="208"/>
    </row>
    <row r="55" spans="1:13" s="33" customFormat="1" ht="14.1" customHeight="1" x14ac:dyDescent="0.25">
      <c r="A55" s="158" t="s">
        <v>73</v>
      </c>
      <c r="B55" s="159">
        <v>243176</v>
      </c>
      <c r="C55" s="160">
        <v>103619</v>
      </c>
      <c r="D55" s="161">
        <v>139557</v>
      </c>
      <c r="E55" s="162">
        <v>13619</v>
      </c>
      <c r="F55" s="163">
        <v>7639</v>
      </c>
      <c r="G55" s="164">
        <v>5980</v>
      </c>
      <c r="H55" s="211">
        <v>229557</v>
      </c>
      <c r="I55" s="160">
        <v>95980</v>
      </c>
      <c r="J55" s="165">
        <v>133577</v>
      </c>
      <c r="K55" s="166">
        <v>74.248514943714753</v>
      </c>
      <c r="L55" s="167">
        <v>127.74247491638795</v>
      </c>
      <c r="M55" s="168">
        <v>71.85368738630153</v>
      </c>
    </row>
    <row r="56" spans="1:13" s="33" customFormat="1" ht="14.1" customHeight="1" x14ac:dyDescent="0.25">
      <c r="A56" s="169" t="s">
        <v>74</v>
      </c>
      <c r="B56" s="170">
        <v>28546</v>
      </c>
      <c r="C56" s="171">
        <v>12342</v>
      </c>
      <c r="D56" s="172">
        <v>16204</v>
      </c>
      <c r="E56" s="173">
        <v>1962</v>
      </c>
      <c r="F56" s="174">
        <v>1123</v>
      </c>
      <c r="G56" s="175">
        <v>839</v>
      </c>
      <c r="H56" s="213">
        <v>26584</v>
      </c>
      <c r="I56" s="171">
        <v>11219</v>
      </c>
      <c r="J56" s="176">
        <v>15365</v>
      </c>
      <c r="K56" s="177">
        <v>76.166378671932861</v>
      </c>
      <c r="L56" s="178">
        <v>133.84982121573302</v>
      </c>
      <c r="M56" s="179">
        <v>73.016596160104129</v>
      </c>
    </row>
    <row r="57" spans="1:13" s="33" customFormat="1" ht="14.1" customHeight="1" x14ac:dyDescent="0.25">
      <c r="A57" s="169" t="s">
        <v>75</v>
      </c>
      <c r="B57" s="170">
        <v>15992</v>
      </c>
      <c r="C57" s="171">
        <v>6609</v>
      </c>
      <c r="D57" s="172">
        <v>9383</v>
      </c>
      <c r="E57" s="173">
        <v>1291</v>
      </c>
      <c r="F57" s="174">
        <v>704</v>
      </c>
      <c r="G57" s="175">
        <v>587</v>
      </c>
      <c r="H57" s="213">
        <v>14701</v>
      </c>
      <c r="I57" s="171">
        <v>5905</v>
      </c>
      <c r="J57" s="176">
        <v>8796</v>
      </c>
      <c r="K57" s="177">
        <v>70.435894703186619</v>
      </c>
      <c r="L57" s="178">
        <v>119.93185689948893</v>
      </c>
      <c r="M57" s="179">
        <v>67.132787630741248</v>
      </c>
    </row>
    <row r="58" spans="1:13" s="33" customFormat="1" ht="14.1" customHeight="1" x14ac:dyDescent="0.25">
      <c r="A58" s="180" t="s">
        <v>76</v>
      </c>
      <c r="B58" s="181">
        <v>38003</v>
      </c>
      <c r="C58" s="182">
        <v>15709</v>
      </c>
      <c r="D58" s="183">
        <v>22294</v>
      </c>
      <c r="E58" s="184">
        <v>2562</v>
      </c>
      <c r="F58" s="185">
        <v>1402</v>
      </c>
      <c r="G58" s="186">
        <v>1160</v>
      </c>
      <c r="H58" s="226">
        <v>35441</v>
      </c>
      <c r="I58" s="182">
        <v>14307</v>
      </c>
      <c r="J58" s="187">
        <v>21134</v>
      </c>
      <c r="K58" s="188">
        <v>70.462904817439664</v>
      </c>
      <c r="L58" s="189">
        <v>120.86206896551724</v>
      </c>
      <c r="M58" s="190">
        <v>67.696602630831833</v>
      </c>
    </row>
    <row r="59" spans="1:13" s="33" customFormat="1" ht="14.1" customHeight="1" x14ac:dyDescent="0.25">
      <c r="A59" s="191" t="s">
        <v>77</v>
      </c>
      <c r="B59" s="192">
        <v>325717</v>
      </c>
      <c r="C59" s="193">
        <v>138279</v>
      </c>
      <c r="D59" s="194">
        <v>187438</v>
      </c>
      <c r="E59" s="195">
        <v>19434</v>
      </c>
      <c r="F59" s="196">
        <v>10868</v>
      </c>
      <c r="G59" s="197">
        <v>8566</v>
      </c>
      <c r="H59" s="210">
        <v>306283</v>
      </c>
      <c r="I59" s="193">
        <v>127411</v>
      </c>
      <c r="J59" s="198">
        <v>178872</v>
      </c>
      <c r="K59" s="199">
        <v>73.773194336260531</v>
      </c>
      <c r="L59" s="200">
        <v>126.8736866682232</v>
      </c>
      <c r="M59" s="201">
        <v>71.230265217585767</v>
      </c>
    </row>
    <row r="60" spans="1:13" s="33" customFormat="1" ht="6" customHeight="1" x14ac:dyDescent="0.25">
      <c r="A60" s="202"/>
      <c r="B60" s="203"/>
      <c r="C60" s="203"/>
      <c r="D60" s="203"/>
      <c r="E60" s="204"/>
      <c r="F60" s="204"/>
      <c r="G60" s="204"/>
      <c r="H60" s="203"/>
      <c r="I60" s="203"/>
      <c r="J60" s="203"/>
      <c r="K60" s="208"/>
      <c r="L60" s="209"/>
      <c r="M60" s="208"/>
    </row>
    <row r="61" spans="1:13" s="33" customFormat="1" ht="14.1" customHeight="1" x14ac:dyDescent="0.25">
      <c r="A61" s="158" t="s">
        <v>78</v>
      </c>
      <c r="B61" s="159">
        <v>122693</v>
      </c>
      <c r="C61" s="160">
        <v>48200</v>
      </c>
      <c r="D61" s="161">
        <v>74493</v>
      </c>
      <c r="E61" s="162">
        <v>6698</v>
      </c>
      <c r="F61" s="163">
        <v>3560</v>
      </c>
      <c r="G61" s="164">
        <v>3138</v>
      </c>
      <c r="H61" s="211">
        <v>115995</v>
      </c>
      <c r="I61" s="160">
        <v>44640</v>
      </c>
      <c r="J61" s="165">
        <v>71355</v>
      </c>
      <c r="K61" s="166">
        <v>64.704066153866805</v>
      </c>
      <c r="L61" s="167">
        <v>113.4480560866794</v>
      </c>
      <c r="M61" s="168">
        <v>62.560437250367883</v>
      </c>
    </row>
    <row r="62" spans="1:13" s="33" customFormat="1" ht="14.1" customHeight="1" x14ac:dyDescent="0.25">
      <c r="A62" s="169" t="s">
        <v>79</v>
      </c>
      <c r="B62" s="170">
        <v>32821</v>
      </c>
      <c r="C62" s="171">
        <v>12537</v>
      </c>
      <c r="D62" s="172">
        <v>20284</v>
      </c>
      <c r="E62" s="173">
        <v>2248</v>
      </c>
      <c r="F62" s="174">
        <v>1153</v>
      </c>
      <c r="G62" s="175">
        <v>1095</v>
      </c>
      <c r="H62" s="213">
        <v>30573</v>
      </c>
      <c r="I62" s="171">
        <v>11384</v>
      </c>
      <c r="J62" s="176">
        <v>19189</v>
      </c>
      <c r="K62" s="177">
        <v>61.807335831197008</v>
      </c>
      <c r="L62" s="178">
        <v>105.29680365296802</v>
      </c>
      <c r="M62" s="179">
        <v>59.325655323362348</v>
      </c>
    </row>
    <row r="63" spans="1:13" s="33" customFormat="1" ht="14.1" customHeight="1" x14ac:dyDescent="0.25">
      <c r="A63" s="180" t="s">
        <v>80</v>
      </c>
      <c r="B63" s="181">
        <v>146817</v>
      </c>
      <c r="C63" s="182">
        <v>56389</v>
      </c>
      <c r="D63" s="183">
        <v>90428</v>
      </c>
      <c r="E63" s="184">
        <v>8856</v>
      </c>
      <c r="F63" s="185">
        <v>4713</v>
      </c>
      <c r="G63" s="186">
        <v>4143</v>
      </c>
      <c r="H63" s="226">
        <v>137961</v>
      </c>
      <c r="I63" s="182">
        <v>51676</v>
      </c>
      <c r="J63" s="187">
        <v>86285</v>
      </c>
      <c r="K63" s="188">
        <v>62.357897996195867</v>
      </c>
      <c r="L63" s="189">
        <v>113.75814627081824</v>
      </c>
      <c r="M63" s="190">
        <v>59.889899750825748</v>
      </c>
    </row>
    <row r="64" spans="1:13" s="33" customFormat="1" ht="14.1" customHeight="1" x14ac:dyDescent="0.25">
      <c r="A64" s="191" t="s">
        <v>81</v>
      </c>
      <c r="B64" s="192">
        <v>302331</v>
      </c>
      <c r="C64" s="193">
        <v>117126</v>
      </c>
      <c r="D64" s="194">
        <v>185205</v>
      </c>
      <c r="E64" s="195">
        <v>17802</v>
      </c>
      <c r="F64" s="196">
        <v>9426</v>
      </c>
      <c r="G64" s="197">
        <v>8376</v>
      </c>
      <c r="H64" s="210">
        <v>284529</v>
      </c>
      <c r="I64" s="193">
        <v>107700</v>
      </c>
      <c r="J64" s="198">
        <v>176829</v>
      </c>
      <c r="K64" s="199">
        <v>63.241273183769344</v>
      </c>
      <c r="L64" s="200">
        <v>112.53581661891117</v>
      </c>
      <c r="M64" s="201">
        <v>60.90629930610929</v>
      </c>
    </row>
    <row r="65" spans="1:13" s="33" customFormat="1" ht="6" customHeight="1" x14ac:dyDescent="0.25">
      <c r="A65" s="202"/>
      <c r="B65" s="203"/>
      <c r="C65" s="203"/>
      <c r="D65" s="203"/>
      <c r="E65" s="204"/>
      <c r="F65" s="204"/>
      <c r="G65" s="204"/>
      <c r="H65" s="203"/>
      <c r="I65" s="203"/>
      <c r="J65" s="203"/>
      <c r="K65" s="208"/>
      <c r="L65" s="209"/>
      <c r="M65" s="208"/>
    </row>
    <row r="66" spans="1:13" s="33" customFormat="1" ht="14.1" customHeight="1" x14ac:dyDescent="0.25">
      <c r="A66" s="158" t="s">
        <v>82</v>
      </c>
      <c r="B66" s="159">
        <v>46167</v>
      </c>
      <c r="C66" s="160">
        <v>15525</v>
      </c>
      <c r="D66" s="161">
        <v>30642</v>
      </c>
      <c r="E66" s="162">
        <v>3587</v>
      </c>
      <c r="F66" s="163">
        <v>1705</v>
      </c>
      <c r="G66" s="164">
        <v>1882</v>
      </c>
      <c r="H66" s="211">
        <v>42580</v>
      </c>
      <c r="I66" s="160">
        <v>13820</v>
      </c>
      <c r="J66" s="165">
        <v>28760</v>
      </c>
      <c r="K66" s="166">
        <v>50.665752888192671</v>
      </c>
      <c r="L66" s="167">
        <v>90.595111583421897</v>
      </c>
      <c r="M66" s="168">
        <v>48.0528511821975</v>
      </c>
    </row>
    <row r="67" spans="1:13" s="33" customFormat="1" ht="14.1" customHeight="1" x14ac:dyDescent="0.25">
      <c r="A67" s="180" t="s">
        <v>83</v>
      </c>
      <c r="B67" s="181">
        <v>24502</v>
      </c>
      <c r="C67" s="182">
        <v>9503</v>
      </c>
      <c r="D67" s="183">
        <v>14999</v>
      </c>
      <c r="E67" s="184">
        <v>1905</v>
      </c>
      <c r="F67" s="185">
        <v>921</v>
      </c>
      <c r="G67" s="186">
        <v>984</v>
      </c>
      <c r="H67" s="226">
        <v>22597</v>
      </c>
      <c r="I67" s="182">
        <v>8582</v>
      </c>
      <c r="J67" s="187">
        <v>14015</v>
      </c>
      <c r="K67" s="188">
        <v>63.357557170478032</v>
      </c>
      <c r="L67" s="189">
        <v>93.597560975609767</v>
      </c>
      <c r="M67" s="190">
        <v>61.23439172315377</v>
      </c>
    </row>
    <row r="68" spans="1:13" s="33" customFormat="1" ht="14.1" customHeight="1" x14ac:dyDescent="0.25">
      <c r="A68" s="191" t="s">
        <v>84</v>
      </c>
      <c r="B68" s="192">
        <v>70669</v>
      </c>
      <c r="C68" s="193">
        <v>25028</v>
      </c>
      <c r="D68" s="194">
        <v>45641</v>
      </c>
      <c r="E68" s="195">
        <v>5492</v>
      </c>
      <c r="F68" s="196">
        <v>2626</v>
      </c>
      <c r="G68" s="197">
        <v>2866</v>
      </c>
      <c r="H68" s="210">
        <v>65177</v>
      </c>
      <c r="I68" s="193">
        <v>22402</v>
      </c>
      <c r="J68" s="198">
        <v>42775</v>
      </c>
      <c r="K68" s="199">
        <v>54.836660020595517</v>
      </c>
      <c r="L68" s="200">
        <v>91.625959525471032</v>
      </c>
      <c r="M68" s="201">
        <v>52.371712448860322</v>
      </c>
    </row>
    <row r="69" spans="1:13" s="33" customFormat="1" ht="6" customHeight="1" x14ac:dyDescent="0.25">
      <c r="A69" s="202"/>
      <c r="B69" s="203"/>
      <c r="C69" s="203"/>
      <c r="D69" s="203"/>
      <c r="E69" s="204"/>
      <c r="F69" s="204"/>
      <c r="G69" s="204"/>
      <c r="H69" s="203"/>
      <c r="I69" s="203"/>
      <c r="J69" s="203"/>
      <c r="K69" s="208"/>
      <c r="L69" s="209"/>
      <c r="M69" s="208"/>
    </row>
    <row r="70" spans="1:13" s="33" customFormat="1" ht="14.1" customHeight="1" x14ac:dyDescent="0.25">
      <c r="A70" s="158" t="s">
        <v>85</v>
      </c>
      <c r="B70" s="159">
        <v>45387</v>
      </c>
      <c r="C70" s="160">
        <v>18778</v>
      </c>
      <c r="D70" s="161">
        <v>26609</v>
      </c>
      <c r="E70" s="162">
        <v>1805</v>
      </c>
      <c r="F70" s="163">
        <v>957</v>
      </c>
      <c r="G70" s="164">
        <v>848</v>
      </c>
      <c r="H70" s="211">
        <v>43582</v>
      </c>
      <c r="I70" s="160">
        <v>17821</v>
      </c>
      <c r="J70" s="165">
        <v>25761</v>
      </c>
      <c r="K70" s="166">
        <v>70.570107858243446</v>
      </c>
      <c r="L70" s="167">
        <v>112.85377358490567</v>
      </c>
      <c r="M70" s="168">
        <v>69.178215131400179</v>
      </c>
    </row>
    <row r="71" spans="1:13" s="33" customFormat="1" ht="14.1" customHeight="1" x14ac:dyDescent="0.25">
      <c r="A71" s="169" t="s">
        <v>86</v>
      </c>
      <c r="B71" s="170">
        <v>11332</v>
      </c>
      <c r="C71" s="171">
        <v>4895</v>
      </c>
      <c r="D71" s="172">
        <v>6437</v>
      </c>
      <c r="E71" s="173">
        <v>526</v>
      </c>
      <c r="F71" s="174">
        <v>291</v>
      </c>
      <c r="G71" s="175">
        <v>235</v>
      </c>
      <c r="H71" s="213">
        <v>10806</v>
      </c>
      <c r="I71" s="171">
        <v>4604</v>
      </c>
      <c r="J71" s="176">
        <v>6202</v>
      </c>
      <c r="K71" s="177">
        <v>76.044741339133139</v>
      </c>
      <c r="L71" s="178">
        <v>123.82978723404254</v>
      </c>
      <c r="M71" s="179">
        <v>74.234118026443085</v>
      </c>
    </row>
    <row r="72" spans="1:13" s="33" customFormat="1" ht="14.1" customHeight="1" x14ac:dyDescent="0.25">
      <c r="A72" s="169" t="s">
        <v>87</v>
      </c>
      <c r="B72" s="170">
        <v>14096</v>
      </c>
      <c r="C72" s="171">
        <v>6056</v>
      </c>
      <c r="D72" s="172">
        <v>8040</v>
      </c>
      <c r="E72" s="173">
        <v>637</v>
      </c>
      <c r="F72" s="174">
        <v>369</v>
      </c>
      <c r="G72" s="175">
        <v>268</v>
      </c>
      <c r="H72" s="213">
        <v>13459</v>
      </c>
      <c r="I72" s="171">
        <v>5687</v>
      </c>
      <c r="J72" s="176">
        <v>7772</v>
      </c>
      <c r="K72" s="177">
        <v>75.323383084577117</v>
      </c>
      <c r="L72" s="178">
        <v>137.68656716417911</v>
      </c>
      <c r="M72" s="179">
        <v>73.172928461142561</v>
      </c>
    </row>
    <row r="73" spans="1:13" s="33" customFormat="1" ht="14.1" customHeight="1" x14ac:dyDescent="0.25">
      <c r="A73" s="180" t="s">
        <v>88</v>
      </c>
      <c r="B73" s="181">
        <v>44730</v>
      </c>
      <c r="C73" s="182">
        <v>18462</v>
      </c>
      <c r="D73" s="183">
        <v>26268</v>
      </c>
      <c r="E73" s="184">
        <v>1674</v>
      </c>
      <c r="F73" s="185">
        <v>888</v>
      </c>
      <c r="G73" s="186">
        <v>786</v>
      </c>
      <c r="H73" s="226">
        <v>43056</v>
      </c>
      <c r="I73" s="182">
        <v>17574</v>
      </c>
      <c r="J73" s="187">
        <v>25482</v>
      </c>
      <c r="K73" s="188">
        <v>70.28323435358611</v>
      </c>
      <c r="L73" s="189">
        <v>112.97709923664124</v>
      </c>
      <c r="M73" s="190">
        <v>68.966329173534263</v>
      </c>
    </row>
    <row r="74" spans="1:13" s="33" customFormat="1" ht="14.1" customHeight="1" x14ac:dyDescent="0.25">
      <c r="A74" s="191" t="s">
        <v>89</v>
      </c>
      <c r="B74" s="192">
        <v>115545</v>
      </c>
      <c r="C74" s="193">
        <v>48191</v>
      </c>
      <c r="D74" s="194">
        <v>67354</v>
      </c>
      <c r="E74" s="195">
        <v>4642</v>
      </c>
      <c r="F74" s="196">
        <v>2505</v>
      </c>
      <c r="G74" s="197">
        <v>2137</v>
      </c>
      <c r="H74" s="210">
        <v>110903</v>
      </c>
      <c r="I74" s="193">
        <v>45686</v>
      </c>
      <c r="J74" s="198">
        <v>65217</v>
      </c>
      <c r="K74" s="199">
        <v>71.548831546752979</v>
      </c>
      <c r="L74" s="200">
        <v>117.22040243331773</v>
      </c>
      <c r="M74" s="201">
        <v>70.052286980388544</v>
      </c>
    </row>
    <row r="75" spans="1:13" s="33" customFormat="1" ht="6" customHeight="1" x14ac:dyDescent="0.25">
      <c r="A75" s="202"/>
      <c r="B75" s="203"/>
      <c r="C75" s="203"/>
      <c r="D75" s="203"/>
      <c r="E75" s="204"/>
      <c r="F75" s="204"/>
      <c r="G75" s="204"/>
      <c r="H75" s="203"/>
      <c r="I75" s="203"/>
      <c r="J75" s="203"/>
      <c r="K75" s="208"/>
      <c r="L75" s="209"/>
      <c r="M75" s="208"/>
    </row>
    <row r="76" spans="1:13" s="33" customFormat="1" ht="14.1" customHeight="1" x14ac:dyDescent="0.25">
      <c r="A76" s="191" t="s">
        <v>90</v>
      </c>
      <c r="B76" s="192">
        <v>289232</v>
      </c>
      <c r="C76" s="193">
        <v>117931</v>
      </c>
      <c r="D76" s="194">
        <v>171301</v>
      </c>
      <c r="E76" s="195">
        <v>18932</v>
      </c>
      <c r="F76" s="196">
        <v>10331</v>
      </c>
      <c r="G76" s="197">
        <v>8601</v>
      </c>
      <c r="H76" s="210">
        <v>270300</v>
      </c>
      <c r="I76" s="193">
        <v>107600</v>
      </c>
      <c r="J76" s="198">
        <v>162700</v>
      </c>
      <c r="K76" s="199">
        <v>68.844314977729255</v>
      </c>
      <c r="L76" s="200">
        <v>120.11394023950703</v>
      </c>
      <c r="M76" s="201">
        <v>66.133988936693299</v>
      </c>
    </row>
    <row r="77" spans="1:13" s="33" customFormat="1" ht="6" customHeight="1" x14ac:dyDescent="0.25">
      <c r="A77" s="202"/>
      <c r="B77" s="203"/>
      <c r="C77" s="203"/>
      <c r="D77" s="203"/>
      <c r="E77" s="204"/>
      <c r="F77" s="204"/>
      <c r="G77" s="204"/>
      <c r="H77" s="203"/>
      <c r="I77" s="203"/>
      <c r="J77" s="203"/>
      <c r="K77" s="208"/>
      <c r="L77" s="209"/>
      <c r="M77" s="208"/>
    </row>
    <row r="78" spans="1:13" s="33" customFormat="1" ht="14.1" customHeight="1" x14ac:dyDescent="0.25">
      <c r="A78" s="191" t="s">
        <v>91</v>
      </c>
      <c r="B78" s="192">
        <v>78158</v>
      </c>
      <c r="C78" s="193">
        <v>29410</v>
      </c>
      <c r="D78" s="194">
        <v>48748</v>
      </c>
      <c r="E78" s="195">
        <v>7572</v>
      </c>
      <c r="F78" s="196">
        <v>3928</v>
      </c>
      <c r="G78" s="197">
        <v>3644</v>
      </c>
      <c r="H78" s="210">
        <v>70586</v>
      </c>
      <c r="I78" s="193">
        <v>25482</v>
      </c>
      <c r="J78" s="198">
        <v>45104</v>
      </c>
      <c r="K78" s="199">
        <v>60.330680233035203</v>
      </c>
      <c r="L78" s="200">
        <v>107.79363336992316</v>
      </c>
      <c r="M78" s="201">
        <v>56.496097907059237</v>
      </c>
    </row>
    <row r="79" spans="1:13" s="33" customFormat="1" ht="6" customHeight="1" x14ac:dyDescent="0.25">
      <c r="A79" s="202"/>
      <c r="B79" s="203"/>
      <c r="C79" s="203"/>
      <c r="D79" s="203"/>
      <c r="E79" s="204"/>
      <c r="F79" s="204"/>
      <c r="G79" s="204"/>
      <c r="H79" s="203"/>
      <c r="I79" s="203"/>
      <c r="J79" s="203"/>
      <c r="K79" s="208"/>
      <c r="L79" s="209"/>
      <c r="M79" s="208"/>
    </row>
    <row r="80" spans="1:13" s="33" customFormat="1" ht="14.1" customHeight="1" x14ac:dyDescent="0.25">
      <c r="A80" s="191" t="s">
        <v>92</v>
      </c>
      <c r="B80" s="192">
        <v>29491</v>
      </c>
      <c r="C80" s="193">
        <v>11273</v>
      </c>
      <c r="D80" s="194">
        <v>18218</v>
      </c>
      <c r="E80" s="195">
        <v>2734</v>
      </c>
      <c r="F80" s="196">
        <v>1399</v>
      </c>
      <c r="G80" s="197">
        <v>1335</v>
      </c>
      <c r="H80" s="210">
        <v>26757</v>
      </c>
      <c r="I80" s="193">
        <v>9874</v>
      </c>
      <c r="J80" s="198">
        <v>16883</v>
      </c>
      <c r="K80" s="199">
        <v>61.87836205950159</v>
      </c>
      <c r="L80" s="200">
        <v>104.7940074906367</v>
      </c>
      <c r="M80" s="201">
        <v>58.484866433690698</v>
      </c>
    </row>
    <row r="81" spans="1:13" s="33" customFormat="1" ht="6" customHeight="1" x14ac:dyDescent="0.25">
      <c r="A81" s="202"/>
      <c r="B81" s="203"/>
      <c r="C81" s="203"/>
      <c r="D81" s="203"/>
      <c r="E81" s="204"/>
      <c r="F81" s="204"/>
      <c r="G81" s="204"/>
      <c r="H81" s="203"/>
      <c r="I81" s="203"/>
      <c r="J81" s="203"/>
      <c r="K81" s="208"/>
      <c r="L81" s="209"/>
      <c r="M81" s="208"/>
    </row>
    <row r="82" spans="1:13" s="33" customFormat="1" ht="14.1" customHeight="1" x14ac:dyDescent="0.25">
      <c r="A82" s="158" t="s">
        <v>93</v>
      </c>
      <c r="B82" s="159">
        <v>18586</v>
      </c>
      <c r="C82" s="160">
        <v>7565</v>
      </c>
      <c r="D82" s="161">
        <v>11021</v>
      </c>
      <c r="E82" s="162">
        <v>1562</v>
      </c>
      <c r="F82" s="163">
        <v>829</v>
      </c>
      <c r="G82" s="164">
        <v>733</v>
      </c>
      <c r="H82" s="211">
        <v>17024</v>
      </c>
      <c r="I82" s="160">
        <v>6736</v>
      </c>
      <c r="J82" s="165">
        <v>10288</v>
      </c>
      <c r="K82" s="166">
        <v>68.641684057708005</v>
      </c>
      <c r="L82" s="167">
        <v>113.09686221009549</v>
      </c>
      <c r="M82" s="168">
        <v>65.47433903576983</v>
      </c>
    </row>
    <row r="83" spans="1:13" s="33" customFormat="1" ht="14.1" customHeight="1" x14ac:dyDescent="0.25">
      <c r="A83" s="169" t="s">
        <v>94</v>
      </c>
      <c r="B83" s="170">
        <v>60003</v>
      </c>
      <c r="C83" s="171">
        <v>25612</v>
      </c>
      <c r="D83" s="172">
        <v>34391</v>
      </c>
      <c r="E83" s="173">
        <v>5221</v>
      </c>
      <c r="F83" s="174">
        <v>2976</v>
      </c>
      <c r="G83" s="175">
        <v>2245</v>
      </c>
      <c r="H83" s="213">
        <v>54782</v>
      </c>
      <c r="I83" s="171">
        <v>22636</v>
      </c>
      <c r="J83" s="176">
        <v>32146</v>
      </c>
      <c r="K83" s="177">
        <v>74.472972580035474</v>
      </c>
      <c r="L83" s="178">
        <v>132.56124721603564</v>
      </c>
      <c r="M83" s="179">
        <v>70.416225969016367</v>
      </c>
    </row>
    <row r="84" spans="1:13" s="33" customFormat="1" ht="14.1" customHeight="1" x14ac:dyDescent="0.25">
      <c r="A84" s="180" t="s">
        <v>95</v>
      </c>
      <c r="B84" s="181">
        <v>28222</v>
      </c>
      <c r="C84" s="182">
        <v>12035</v>
      </c>
      <c r="D84" s="183">
        <v>16187</v>
      </c>
      <c r="E84" s="184">
        <v>2476</v>
      </c>
      <c r="F84" s="185">
        <v>1414</v>
      </c>
      <c r="G84" s="186">
        <v>1062</v>
      </c>
      <c r="H84" s="226">
        <v>25746</v>
      </c>
      <c r="I84" s="182">
        <v>10621</v>
      </c>
      <c r="J84" s="187">
        <v>15125</v>
      </c>
      <c r="K84" s="188">
        <v>74.349786866003583</v>
      </c>
      <c r="L84" s="189">
        <v>133.14500941619585</v>
      </c>
      <c r="M84" s="190">
        <v>70.221487603305789</v>
      </c>
    </row>
    <row r="85" spans="1:13" s="33" customFormat="1" ht="14.1" customHeight="1" x14ac:dyDescent="0.25">
      <c r="A85" s="191" t="s">
        <v>96</v>
      </c>
      <c r="B85" s="192">
        <v>106811</v>
      </c>
      <c r="C85" s="193">
        <v>45212</v>
      </c>
      <c r="D85" s="194">
        <v>61599</v>
      </c>
      <c r="E85" s="195">
        <v>9259</v>
      </c>
      <c r="F85" s="196">
        <v>5219</v>
      </c>
      <c r="G85" s="197">
        <v>4040</v>
      </c>
      <c r="H85" s="210">
        <v>97552</v>
      </c>
      <c r="I85" s="193">
        <v>39993</v>
      </c>
      <c r="J85" s="198">
        <v>57559</v>
      </c>
      <c r="K85" s="199">
        <v>73.397295410639785</v>
      </c>
      <c r="L85" s="200">
        <v>129.18316831683168</v>
      </c>
      <c r="M85" s="201">
        <v>69.481749161729695</v>
      </c>
    </row>
    <row r="86" spans="1:13" s="33" customFormat="1" ht="6" customHeight="1" x14ac:dyDescent="0.25">
      <c r="A86" s="202"/>
      <c r="B86" s="203"/>
      <c r="C86" s="203"/>
      <c r="D86" s="203"/>
      <c r="E86" s="204"/>
      <c r="F86" s="204"/>
      <c r="G86" s="204"/>
      <c r="H86" s="203"/>
      <c r="I86" s="203"/>
      <c r="J86" s="203"/>
      <c r="K86" s="208"/>
      <c r="L86" s="209"/>
      <c r="M86" s="208"/>
    </row>
    <row r="87" spans="1:13" s="33" customFormat="1" ht="14.1" customHeight="1" x14ac:dyDescent="0.25">
      <c r="A87" s="191" t="s">
        <v>97</v>
      </c>
      <c r="B87" s="192">
        <v>12442</v>
      </c>
      <c r="C87" s="193">
        <v>4932</v>
      </c>
      <c r="D87" s="194">
        <v>7510</v>
      </c>
      <c r="E87" s="195">
        <v>899</v>
      </c>
      <c r="F87" s="196">
        <v>488</v>
      </c>
      <c r="G87" s="197">
        <v>411</v>
      </c>
      <c r="H87" s="210">
        <v>11543</v>
      </c>
      <c r="I87" s="193">
        <v>4444</v>
      </c>
      <c r="J87" s="198">
        <v>7099</v>
      </c>
      <c r="K87" s="199">
        <v>65.672436750998671</v>
      </c>
      <c r="L87" s="200">
        <v>118.73479318734795</v>
      </c>
      <c r="M87" s="201">
        <v>62.600366248767436</v>
      </c>
    </row>
    <row r="88" spans="1:13" s="33" customFormat="1" ht="6" customHeight="1" x14ac:dyDescent="0.25">
      <c r="A88" s="202"/>
      <c r="B88" s="203"/>
      <c r="C88" s="203"/>
      <c r="D88" s="203"/>
      <c r="E88" s="204"/>
      <c r="F88" s="204"/>
      <c r="G88" s="204"/>
      <c r="H88" s="203"/>
      <c r="I88" s="203"/>
      <c r="J88" s="203"/>
      <c r="K88" s="208"/>
      <c r="L88" s="209"/>
      <c r="M88" s="208"/>
    </row>
    <row r="89" spans="1:13" s="33" customFormat="1" ht="14.1" customHeight="1" x14ac:dyDescent="0.25">
      <c r="A89" s="191" t="s">
        <v>98</v>
      </c>
      <c r="B89" s="192">
        <v>9219</v>
      </c>
      <c r="C89" s="193">
        <v>3509</v>
      </c>
      <c r="D89" s="194">
        <v>5710</v>
      </c>
      <c r="E89" s="195">
        <v>1017</v>
      </c>
      <c r="F89" s="196">
        <v>513</v>
      </c>
      <c r="G89" s="197">
        <v>504</v>
      </c>
      <c r="H89" s="210">
        <v>8202</v>
      </c>
      <c r="I89" s="193">
        <v>2996</v>
      </c>
      <c r="J89" s="198">
        <v>5206</v>
      </c>
      <c r="K89" s="199">
        <v>61.453590192644484</v>
      </c>
      <c r="L89" s="200">
        <v>101.78571428571428</v>
      </c>
      <c r="M89" s="201">
        <v>57.548981943910874</v>
      </c>
    </row>
    <row r="90" spans="1:13" s="33" customFormat="1" ht="6" customHeight="1" x14ac:dyDescent="0.25">
      <c r="A90" s="202"/>
      <c r="B90" s="203"/>
      <c r="C90" s="203"/>
      <c r="D90" s="203"/>
      <c r="E90" s="204"/>
      <c r="F90" s="204"/>
      <c r="G90" s="204"/>
      <c r="H90" s="203"/>
      <c r="I90" s="203"/>
      <c r="J90" s="203"/>
      <c r="K90" s="208"/>
      <c r="L90" s="209"/>
      <c r="M90" s="208"/>
    </row>
    <row r="91" spans="1:13" s="33" customFormat="1" ht="14.1" customHeight="1" x14ac:dyDescent="0.25">
      <c r="A91" s="191" t="s">
        <v>99</v>
      </c>
      <c r="B91" s="192">
        <v>8262</v>
      </c>
      <c r="C91" s="193">
        <v>2961</v>
      </c>
      <c r="D91" s="194">
        <v>5301</v>
      </c>
      <c r="E91" s="195">
        <v>843</v>
      </c>
      <c r="F91" s="196">
        <v>395</v>
      </c>
      <c r="G91" s="197">
        <v>448</v>
      </c>
      <c r="H91" s="210">
        <v>7419</v>
      </c>
      <c r="I91" s="193">
        <v>2566</v>
      </c>
      <c r="J91" s="198">
        <v>4853</v>
      </c>
      <c r="K91" s="199">
        <v>55.857385398981329</v>
      </c>
      <c r="L91" s="200">
        <v>88.169642857142861</v>
      </c>
      <c r="M91" s="201">
        <v>52.874510611992584</v>
      </c>
    </row>
    <row r="92" spans="1:13" s="33" customFormat="1" ht="6" customHeight="1" x14ac:dyDescent="0.25">
      <c r="A92" s="202"/>
      <c r="B92" s="203"/>
      <c r="C92" s="203"/>
      <c r="D92" s="203"/>
      <c r="E92" s="204"/>
      <c r="F92" s="204"/>
      <c r="G92" s="204"/>
      <c r="H92" s="203"/>
      <c r="I92" s="203"/>
      <c r="J92" s="203"/>
      <c r="K92" s="208"/>
      <c r="L92" s="209"/>
      <c r="M92" s="208"/>
    </row>
    <row r="93" spans="1:13" s="33" customFormat="1" ht="14.1" customHeight="1" x14ac:dyDescent="0.25">
      <c r="A93" s="191" t="s">
        <v>100</v>
      </c>
      <c r="B93" s="192">
        <v>2512718</v>
      </c>
      <c r="C93" s="193">
        <v>997231</v>
      </c>
      <c r="D93" s="194">
        <v>1515487</v>
      </c>
      <c r="E93" s="195">
        <v>177429</v>
      </c>
      <c r="F93" s="196">
        <v>93984</v>
      </c>
      <c r="G93" s="197">
        <v>83445</v>
      </c>
      <c r="H93" s="210">
        <v>2335289</v>
      </c>
      <c r="I93" s="193">
        <v>903247</v>
      </c>
      <c r="J93" s="198">
        <v>1432042</v>
      </c>
      <c r="K93" s="199">
        <v>65.802675971486394</v>
      </c>
      <c r="L93" s="200">
        <v>112.62987596620529</v>
      </c>
      <c r="M93" s="201">
        <v>63.074057883777158</v>
      </c>
    </row>
    <row r="94" spans="1:13" x14ac:dyDescent="0.3">
      <c r="A94" s="80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</row>
    <row r="95" spans="1:13" x14ac:dyDescent="0.3">
      <c r="A95" s="74" t="s">
        <v>101</v>
      </c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3" x14ac:dyDescent="0.3">
      <c r="A96" s="80"/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80"/>
      <c r="M96" s="80"/>
    </row>
    <row r="124" spans="2:13" x14ac:dyDescent="0.3">
      <c r="B124" s="74"/>
      <c r="C124" s="74"/>
      <c r="D124" s="74"/>
      <c r="E124" s="74"/>
      <c r="F124" s="74"/>
      <c r="G124" s="74"/>
      <c r="H124" s="74"/>
      <c r="I124" s="74"/>
      <c r="J124" s="74"/>
      <c r="K124" s="227"/>
      <c r="L124" s="80"/>
      <c r="M124" s="80"/>
    </row>
    <row r="134" spans="1:1" x14ac:dyDescent="0.3">
      <c r="A134" s="74" t="s">
        <v>17</v>
      </c>
    </row>
    <row r="135" spans="1:1" x14ac:dyDescent="0.3">
      <c r="A135" s="75" t="s">
        <v>18</v>
      </c>
    </row>
  </sheetData>
  <printOptions horizontalCentered="1"/>
  <pageMargins left="0.19685039370078741" right="0.19685039370078741" top="0.19685039370078741" bottom="0.19685039370078741" header="0" footer="0.19685039370078741"/>
  <pageSetup paperSize="9" scale="80" orientation="portrait" r:id="rId1"/>
  <headerFooter alignWithMargins="0"/>
  <rowBreaks count="1" manualBreakCount="1">
    <brk id="74" max="1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5:J59"/>
  <sheetViews>
    <sheetView showGridLines="0" showZeros="0" view="pageBreakPreview" zoomScale="115" zoomScaleNormal="130" zoomScaleSheetLayoutView="115" workbookViewId="0">
      <selection activeCell="A30" sqref="A30:J47"/>
    </sheetView>
  </sheetViews>
  <sheetFormatPr baseColWidth="10" defaultRowHeight="13.2" x14ac:dyDescent="0.25"/>
  <cols>
    <col min="1" max="1" width="5.33203125" customWidth="1"/>
    <col min="2" max="9" width="10.33203125" customWidth="1"/>
    <col min="10" max="10" width="14.44140625" customWidth="1"/>
    <col min="11" max="11" width="4.44140625" customWidth="1"/>
  </cols>
  <sheetData>
    <row r="5" spans="2:9" ht="17.399999999999999" x14ac:dyDescent="0.3">
      <c r="B5" s="228" t="str">
        <f>'Pag1'!$B$5</f>
        <v>abril 2025</v>
      </c>
    </row>
    <row r="6" spans="2:9" ht="19.9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22.05" customHeight="1" x14ac:dyDescent="0.35">
      <c r="B7" s="229" t="s">
        <v>102</v>
      </c>
      <c r="C7" s="230"/>
      <c r="D7" s="230"/>
      <c r="E7" s="230"/>
      <c r="F7" s="230"/>
      <c r="G7" s="230"/>
      <c r="H7" s="230"/>
      <c r="I7" s="230"/>
    </row>
    <row r="8" spans="2:9" ht="22.05" customHeight="1" x14ac:dyDescent="0.3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4.4" x14ac:dyDescent="0.35">
      <c r="B24" s="5"/>
      <c r="C24" s="5"/>
      <c r="D24" s="5"/>
      <c r="E24" s="5"/>
      <c r="F24" s="5"/>
      <c r="G24" s="5"/>
      <c r="H24" s="5"/>
      <c r="I24" s="5"/>
    </row>
    <row r="25" spans="2:9" ht="14.4" x14ac:dyDescent="0.35">
      <c r="B25" s="5"/>
      <c r="C25" s="5"/>
      <c r="D25" s="5"/>
      <c r="E25" s="5"/>
      <c r="F25" s="5"/>
      <c r="G25" s="5"/>
      <c r="H25" s="5"/>
      <c r="I25" s="5"/>
    </row>
    <row r="26" spans="2:9" ht="14.4" x14ac:dyDescent="0.35">
      <c r="B26" s="5"/>
      <c r="C26" s="5"/>
      <c r="D26" s="5"/>
      <c r="E26" s="5"/>
      <c r="F26" s="5"/>
      <c r="G26" s="5"/>
      <c r="H26" s="5"/>
      <c r="I26" s="5"/>
    </row>
    <row r="27" spans="2:9" ht="22.0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8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2.6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8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399999999999999" x14ac:dyDescent="0.3">
      <c r="C42" s="140"/>
      <c r="D42" s="140"/>
      <c r="E42" s="140"/>
      <c r="F42" s="140"/>
      <c r="G42" s="140"/>
      <c r="H42" s="140"/>
      <c r="I42" s="140"/>
      <c r="J42" s="140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8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4.4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4.4" x14ac:dyDescent="0.35">
      <c r="B56" s="74" t="s">
        <v>17</v>
      </c>
    </row>
    <row r="57" spans="1:9" s="9" customFormat="1" ht="13.8" x14ac:dyDescent="0.3">
      <c r="B57" s="75" t="s">
        <v>18</v>
      </c>
      <c r="C57" s="76"/>
      <c r="E57"/>
      <c r="F57"/>
      <c r="G57"/>
      <c r="H57"/>
      <c r="I57"/>
    </row>
    <row r="58" spans="1:9" s="9" customFormat="1" ht="13.8" x14ac:dyDescent="0.3">
      <c r="C58" s="76"/>
      <c r="D58" s="231"/>
      <c r="E58"/>
      <c r="F58"/>
      <c r="G58"/>
      <c r="H58"/>
      <c r="I58"/>
    </row>
    <row r="59" spans="1:9" ht="13.8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59"/>
  <sheetViews>
    <sheetView showGridLines="0" view="pageBreakPreview" zoomScale="115" zoomScaleNormal="130" zoomScaleSheetLayoutView="115" workbookViewId="0">
      <selection activeCell="A30" sqref="A30:J47"/>
    </sheetView>
  </sheetViews>
  <sheetFormatPr baseColWidth="10" defaultRowHeight="13.2" x14ac:dyDescent="0.25"/>
  <cols>
    <col min="1" max="1" width="5.33203125" customWidth="1"/>
    <col min="2" max="9" width="10.33203125" customWidth="1"/>
    <col min="10" max="10" width="14.6640625" customWidth="1"/>
  </cols>
  <sheetData>
    <row r="5" spans="2:9" s="5" customFormat="1" ht="18" x14ac:dyDescent="0.35">
      <c r="B5" s="228" t="str">
        <f>'Pag1'!$B$5</f>
        <v>abril 2025</v>
      </c>
      <c r="C5" s="230"/>
      <c r="D5" s="230"/>
      <c r="E5" s="230"/>
      <c r="F5" s="230"/>
      <c r="G5" s="230"/>
      <c r="H5" s="230"/>
      <c r="I5" s="230"/>
    </row>
    <row r="6" spans="2:9" ht="19.95" customHeight="1" x14ac:dyDescent="0.35">
      <c r="B6" s="5"/>
      <c r="C6" s="5"/>
      <c r="D6" s="5"/>
      <c r="E6" s="5"/>
      <c r="F6" s="5"/>
      <c r="G6" s="5"/>
      <c r="H6" s="5"/>
      <c r="I6" s="5"/>
    </row>
    <row r="7" spans="2:9" s="5" customFormat="1" ht="22.05" customHeight="1" x14ac:dyDescent="0.35">
      <c r="B7" s="232" t="s">
        <v>105</v>
      </c>
      <c r="C7" s="230"/>
      <c r="D7" s="230"/>
      <c r="E7" s="230"/>
      <c r="F7" s="230"/>
      <c r="G7" s="230"/>
      <c r="H7" s="230"/>
      <c r="I7" s="230"/>
    </row>
    <row r="8" spans="2:9" ht="22.05" customHeight="1" x14ac:dyDescent="0.3">
      <c r="B8" s="140" t="s">
        <v>103</v>
      </c>
      <c r="C8" s="140"/>
      <c r="D8" s="140"/>
      <c r="E8" s="140"/>
      <c r="F8" s="140"/>
      <c r="G8" s="140"/>
      <c r="H8" s="140"/>
      <c r="I8" s="140"/>
    </row>
    <row r="9" spans="2:9" ht="14.25" customHeight="1" x14ac:dyDescent="0.35">
      <c r="B9" s="5"/>
      <c r="C9" s="5"/>
      <c r="D9" s="5"/>
      <c r="E9" s="5"/>
      <c r="F9" s="5"/>
      <c r="G9" s="5"/>
      <c r="H9" s="5"/>
      <c r="I9" s="5"/>
    </row>
    <row r="10" spans="2:9" ht="14.25" customHeight="1" x14ac:dyDescent="0.35">
      <c r="B10" s="5"/>
      <c r="C10" s="5"/>
      <c r="D10" s="5"/>
      <c r="E10" s="5"/>
      <c r="F10" s="5"/>
      <c r="G10" s="5"/>
      <c r="H10" s="5"/>
      <c r="I10" s="5"/>
    </row>
    <row r="11" spans="2:9" ht="14.25" customHeight="1" x14ac:dyDescent="0.35">
      <c r="B11" s="5"/>
      <c r="C11" s="5"/>
      <c r="D11" s="5"/>
      <c r="E11" s="5"/>
      <c r="F11" s="5"/>
      <c r="G11" s="5"/>
      <c r="H11" s="5"/>
      <c r="I11" s="5"/>
    </row>
    <row r="12" spans="2:9" ht="14.25" customHeight="1" x14ac:dyDescent="0.35">
      <c r="B12" s="5"/>
      <c r="C12" s="5"/>
      <c r="D12" s="5"/>
      <c r="E12" s="5"/>
      <c r="F12" s="5"/>
      <c r="G12" s="5"/>
      <c r="H12" s="5"/>
      <c r="I12" s="5"/>
    </row>
    <row r="13" spans="2:9" ht="14.25" customHeight="1" x14ac:dyDescent="0.35">
      <c r="B13" s="5"/>
      <c r="C13" s="5"/>
      <c r="D13" s="5"/>
      <c r="E13" s="5"/>
      <c r="F13" s="5"/>
      <c r="G13" s="5"/>
      <c r="H13" s="5"/>
      <c r="I13" s="5"/>
    </row>
    <row r="14" spans="2:9" ht="14.25" customHeight="1" x14ac:dyDescent="0.35">
      <c r="B14" s="5"/>
      <c r="C14" s="5"/>
      <c r="D14" s="5"/>
      <c r="E14" s="5"/>
      <c r="F14" s="5"/>
      <c r="G14" s="5"/>
      <c r="H14" s="5"/>
      <c r="I14" s="5"/>
    </row>
    <row r="15" spans="2:9" ht="14.25" customHeight="1" x14ac:dyDescent="0.35">
      <c r="B15" s="5"/>
      <c r="C15" s="5"/>
      <c r="D15" s="5"/>
      <c r="E15" s="5"/>
      <c r="F15" s="5"/>
      <c r="G15" s="5"/>
      <c r="H15" s="5"/>
      <c r="I15" s="5"/>
    </row>
    <row r="16" spans="2:9" ht="14.25" customHeight="1" x14ac:dyDescent="0.35">
      <c r="B16" s="5"/>
      <c r="C16" s="5"/>
      <c r="D16" s="5"/>
      <c r="E16" s="5"/>
      <c r="F16" s="5"/>
      <c r="G16" s="5"/>
      <c r="H16" s="5"/>
      <c r="I16" s="5"/>
    </row>
    <row r="17" spans="2:9" ht="14.25" customHeight="1" x14ac:dyDescent="0.35">
      <c r="B17" s="5"/>
      <c r="C17" s="5"/>
      <c r="D17" s="5"/>
      <c r="E17" s="5"/>
      <c r="F17" s="5"/>
      <c r="G17" s="5"/>
      <c r="H17" s="5"/>
      <c r="I17" s="5"/>
    </row>
    <row r="18" spans="2:9" ht="14.25" customHeight="1" x14ac:dyDescent="0.35">
      <c r="B18" s="5"/>
      <c r="C18" s="5"/>
      <c r="D18" s="5"/>
      <c r="E18" s="5"/>
      <c r="F18" s="5"/>
      <c r="G18" s="5"/>
      <c r="H18" s="5"/>
      <c r="I18" s="5"/>
    </row>
    <row r="19" spans="2:9" ht="14.25" customHeight="1" x14ac:dyDescent="0.35">
      <c r="B19" s="5"/>
      <c r="C19" s="5"/>
      <c r="D19" s="5"/>
      <c r="E19" s="5"/>
      <c r="F19" s="5"/>
      <c r="G19" s="5"/>
      <c r="H19" s="5"/>
      <c r="I19" s="5"/>
    </row>
    <row r="20" spans="2:9" ht="14.25" customHeight="1" x14ac:dyDescent="0.35">
      <c r="B20" s="5"/>
      <c r="C20" s="5"/>
      <c r="D20" s="5"/>
      <c r="E20" s="5"/>
      <c r="F20" s="5"/>
      <c r="G20" s="5"/>
      <c r="H20" s="5"/>
      <c r="I20" s="5"/>
    </row>
    <row r="21" spans="2:9" ht="14.25" customHeight="1" x14ac:dyDescent="0.35">
      <c r="B21" s="5"/>
      <c r="C21" s="5"/>
      <c r="D21" s="5"/>
      <c r="E21" s="5"/>
      <c r="F21" s="5"/>
      <c r="G21" s="5"/>
      <c r="H21" s="5"/>
      <c r="I21" s="5"/>
    </row>
    <row r="22" spans="2:9" ht="14.25" customHeight="1" x14ac:dyDescent="0.35">
      <c r="B22" s="5"/>
      <c r="C22" s="5"/>
      <c r="D22" s="5"/>
      <c r="E22" s="5"/>
      <c r="F22" s="5"/>
      <c r="G22" s="5"/>
      <c r="H22" s="5"/>
      <c r="I22" s="5"/>
    </row>
    <row r="23" spans="2:9" ht="14.25" customHeight="1" x14ac:dyDescent="0.35">
      <c r="B23" s="5"/>
      <c r="C23" s="5"/>
      <c r="D23" s="5"/>
      <c r="E23" s="5"/>
      <c r="F23" s="5"/>
      <c r="G23" s="5"/>
      <c r="H23" s="5"/>
      <c r="I23" s="5"/>
    </row>
    <row r="24" spans="2:9" ht="14.4" x14ac:dyDescent="0.35">
      <c r="B24" s="5"/>
      <c r="C24" s="5"/>
      <c r="D24" s="5"/>
      <c r="E24" s="5"/>
      <c r="F24" s="5"/>
      <c r="G24" s="5"/>
      <c r="H24" s="5"/>
      <c r="I24" s="5"/>
    </row>
    <row r="25" spans="2:9" ht="14.25" customHeight="1" x14ac:dyDescent="0.35">
      <c r="B25" s="5"/>
      <c r="C25" s="5"/>
      <c r="D25" s="5"/>
      <c r="E25" s="5"/>
      <c r="F25" s="5"/>
      <c r="G25" s="5"/>
      <c r="H25" s="5"/>
      <c r="I25" s="5"/>
    </row>
    <row r="26" spans="2:9" ht="14.4" x14ac:dyDescent="0.35">
      <c r="B26" s="5"/>
      <c r="C26" s="5"/>
      <c r="D26" s="5"/>
      <c r="E26" s="5"/>
      <c r="F26" s="5"/>
      <c r="G26" s="5"/>
      <c r="H26" s="5"/>
      <c r="I26" s="5"/>
    </row>
    <row r="27" spans="2:9" ht="22.05" customHeight="1" x14ac:dyDescent="0.35">
      <c r="B27" s="140" t="s">
        <v>104</v>
      </c>
      <c r="C27" s="5"/>
      <c r="D27" s="5"/>
      <c r="E27" s="5"/>
      <c r="F27" s="5"/>
      <c r="G27" s="5"/>
      <c r="H27" s="5"/>
      <c r="I27" s="5"/>
    </row>
    <row r="28" spans="2:9" ht="14.25" customHeight="1" x14ac:dyDescent="0.35">
      <c r="B28" s="5"/>
      <c r="C28" s="5"/>
      <c r="D28" s="5"/>
      <c r="E28" s="5"/>
      <c r="F28" s="5"/>
      <c r="G28" s="5"/>
      <c r="H28" s="5"/>
      <c r="I28" s="5"/>
    </row>
    <row r="29" spans="2:9" ht="18" customHeight="1" x14ac:dyDescent="0.35">
      <c r="B29" s="5"/>
      <c r="C29" s="5"/>
      <c r="D29" s="5"/>
      <c r="E29" s="5"/>
      <c r="F29" s="5"/>
      <c r="G29" s="5"/>
      <c r="H29" s="5"/>
      <c r="I29" s="5"/>
    </row>
    <row r="30" spans="2:9" ht="14.25" customHeight="1" x14ac:dyDescent="0.35">
      <c r="B30" s="5"/>
      <c r="C30" s="5"/>
      <c r="D30" s="5"/>
      <c r="E30" s="5"/>
      <c r="F30" s="5"/>
      <c r="G30" s="5"/>
      <c r="H30" s="5"/>
      <c r="I30" s="5"/>
    </row>
    <row r="31" spans="2:9" ht="14.25" customHeight="1" x14ac:dyDescent="0.35">
      <c r="B31" s="5"/>
      <c r="C31" s="5"/>
      <c r="D31" s="5"/>
      <c r="E31" s="5"/>
      <c r="F31" s="5"/>
      <c r="G31" s="5"/>
      <c r="H31" s="5"/>
      <c r="I31" s="5"/>
    </row>
    <row r="32" spans="2:9" ht="14.25" customHeight="1" x14ac:dyDescent="0.35">
      <c r="B32" s="5"/>
      <c r="C32" s="5"/>
      <c r="D32" s="5"/>
      <c r="E32" s="5"/>
      <c r="F32" s="5"/>
      <c r="G32" s="5"/>
      <c r="H32" s="5"/>
      <c r="I32" s="5"/>
    </row>
    <row r="33" spans="2:10" ht="12.6" customHeight="1" x14ac:dyDescent="0.35">
      <c r="B33" s="5"/>
      <c r="C33" s="5"/>
      <c r="D33" s="5"/>
      <c r="E33" s="5"/>
      <c r="F33" s="5"/>
      <c r="G33" s="5"/>
      <c r="H33" s="5"/>
      <c r="I33" s="5"/>
    </row>
    <row r="34" spans="2:10" ht="18" customHeight="1" x14ac:dyDescent="0.35">
      <c r="B34" s="5"/>
      <c r="C34" s="5"/>
      <c r="D34" s="5"/>
      <c r="E34" s="5"/>
      <c r="F34" s="5"/>
      <c r="G34" s="5"/>
      <c r="H34" s="5"/>
      <c r="I34" s="5"/>
    </row>
    <row r="35" spans="2:10" ht="14.25" customHeight="1" x14ac:dyDescent="0.35">
      <c r="B35" s="5"/>
      <c r="C35" s="5"/>
      <c r="D35" s="5"/>
      <c r="E35" s="5"/>
      <c r="F35" s="5"/>
      <c r="G35" s="5"/>
      <c r="H35" s="5"/>
      <c r="I35" s="5"/>
    </row>
    <row r="36" spans="2:10" ht="14.25" customHeight="1" x14ac:dyDescent="0.35">
      <c r="B36" s="5"/>
      <c r="C36" s="5"/>
      <c r="D36" s="5"/>
      <c r="E36" s="5"/>
      <c r="F36" s="5"/>
      <c r="G36" s="5"/>
      <c r="H36" s="5"/>
      <c r="I36" s="5"/>
    </row>
    <row r="37" spans="2:10" ht="14.25" customHeight="1" x14ac:dyDescent="0.35">
      <c r="B37" s="5"/>
      <c r="C37" s="5"/>
      <c r="D37" s="5"/>
      <c r="E37" s="5"/>
      <c r="F37" s="5"/>
      <c r="G37" s="5"/>
      <c r="H37" s="5"/>
      <c r="I37" s="5"/>
    </row>
    <row r="38" spans="2:10" ht="14.25" customHeight="1" x14ac:dyDescent="0.35">
      <c r="B38" s="5"/>
      <c r="C38" s="5"/>
      <c r="D38" s="5"/>
      <c r="E38" s="5"/>
      <c r="F38" s="5"/>
      <c r="G38" s="5"/>
      <c r="H38" s="5"/>
      <c r="I38" s="5"/>
    </row>
    <row r="39" spans="2:10" ht="14.25" customHeight="1" x14ac:dyDescent="0.35">
      <c r="B39" s="5"/>
      <c r="C39" s="5"/>
      <c r="D39" s="5"/>
      <c r="E39" s="5"/>
      <c r="F39" s="5"/>
      <c r="G39" s="5"/>
      <c r="H39" s="5"/>
      <c r="I39" s="5"/>
    </row>
    <row r="40" spans="2:10" ht="14.25" customHeight="1" x14ac:dyDescent="0.35">
      <c r="B40" s="5"/>
      <c r="C40" s="5"/>
      <c r="D40" s="5"/>
      <c r="E40" s="5"/>
      <c r="F40" s="5"/>
      <c r="G40" s="5"/>
      <c r="H40" s="5"/>
      <c r="I40" s="5"/>
    </row>
    <row r="41" spans="2:10" ht="14.25" customHeight="1" x14ac:dyDescent="0.35">
      <c r="B41" s="5"/>
      <c r="C41" s="5"/>
      <c r="D41" s="5"/>
      <c r="E41" s="5"/>
      <c r="F41" s="5"/>
      <c r="G41" s="5"/>
      <c r="H41" s="5"/>
      <c r="I41" s="5"/>
    </row>
    <row r="42" spans="2:10" ht="17.399999999999999" x14ac:dyDescent="0.3">
      <c r="C42" s="140"/>
      <c r="D42" s="140"/>
      <c r="E42" s="140"/>
      <c r="F42" s="140"/>
      <c r="G42" s="140"/>
      <c r="H42" s="140"/>
      <c r="I42" s="140"/>
      <c r="J42" s="233"/>
    </row>
    <row r="43" spans="2:10" ht="14.25" customHeight="1" x14ac:dyDescent="0.35">
      <c r="B43" s="5"/>
      <c r="C43" s="5"/>
      <c r="D43" s="5"/>
      <c r="E43" s="5"/>
      <c r="F43" s="5"/>
      <c r="G43" s="5"/>
      <c r="H43" s="5"/>
      <c r="I43" s="5"/>
    </row>
    <row r="44" spans="2:10" ht="18" customHeight="1" x14ac:dyDescent="0.35">
      <c r="B44" s="5"/>
      <c r="C44" s="5"/>
      <c r="D44" s="5"/>
      <c r="E44" s="5"/>
      <c r="F44" s="5"/>
      <c r="G44" s="5"/>
      <c r="H44" s="5"/>
      <c r="I44" s="5"/>
    </row>
    <row r="45" spans="2:10" ht="14.25" customHeight="1" x14ac:dyDescent="0.35">
      <c r="B45" s="5"/>
      <c r="C45" s="5"/>
      <c r="D45" s="5"/>
      <c r="E45" s="5"/>
      <c r="F45" s="5"/>
      <c r="G45" s="5"/>
      <c r="H45" s="5"/>
      <c r="I45" s="5"/>
    </row>
    <row r="46" spans="2:10" ht="14.25" customHeight="1" x14ac:dyDescent="0.35">
      <c r="B46" s="5"/>
      <c r="C46" s="5"/>
      <c r="D46" s="5"/>
      <c r="E46" s="5"/>
      <c r="F46" s="5"/>
      <c r="G46" s="5"/>
      <c r="H46" s="5"/>
      <c r="I46" s="5"/>
    </row>
    <row r="47" spans="2:10" ht="14.25" customHeight="1" x14ac:dyDescent="0.35">
      <c r="B47" s="5"/>
      <c r="C47" s="5"/>
      <c r="D47" s="5"/>
      <c r="E47" s="5"/>
      <c r="F47" s="5"/>
      <c r="G47" s="5"/>
      <c r="H47" s="5"/>
      <c r="I47" s="5"/>
    </row>
    <row r="48" spans="2:10" ht="14.25" customHeight="1" x14ac:dyDescent="0.35">
      <c r="B48" s="5"/>
      <c r="C48" s="5"/>
      <c r="D48" s="5"/>
      <c r="E48" s="5"/>
      <c r="F48" s="5"/>
      <c r="G48" s="5"/>
      <c r="H48" s="5"/>
      <c r="I48" s="5"/>
    </row>
    <row r="49" spans="1:9" ht="14.25" customHeight="1" x14ac:dyDescent="0.35">
      <c r="B49" s="5"/>
      <c r="C49" s="5"/>
      <c r="D49" s="5"/>
      <c r="E49" s="5"/>
      <c r="F49" s="5"/>
      <c r="G49" s="5"/>
      <c r="H49" s="5"/>
      <c r="I49" s="5"/>
    </row>
    <row r="50" spans="1:9" ht="14.25" customHeight="1" x14ac:dyDescent="0.35">
      <c r="B50" s="5"/>
      <c r="C50" s="5"/>
      <c r="D50" s="5"/>
      <c r="E50" s="5"/>
      <c r="F50" s="5"/>
      <c r="G50" s="5"/>
      <c r="H50" s="5"/>
      <c r="I50" s="5"/>
    </row>
    <row r="51" spans="1:9" ht="14.25" customHeight="1" x14ac:dyDescent="0.35">
      <c r="B51" s="5"/>
      <c r="C51" s="5"/>
      <c r="D51" s="5"/>
      <c r="E51" s="5"/>
      <c r="F51" s="5"/>
      <c r="G51" s="5"/>
      <c r="H51" s="5"/>
      <c r="I51" s="5"/>
    </row>
    <row r="52" spans="1:9" ht="14.25" customHeight="1" x14ac:dyDescent="0.35">
      <c r="B52" s="5"/>
      <c r="C52" s="5"/>
      <c r="D52" s="5"/>
      <c r="E52" s="5"/>
      <c r="F52" s="5"/>
      <c r="G52" s="5"/>
      <c r="H52" s="5"/>
      <c r="I52" s="5"/>
    </row>
    <row r="53" spans="1:9" ht="14.25" customHeight="1" x14ac:dyDescent="0.35">
      <c r="B53" s="5"/>
      <c r="C53" s="5"/>
      <c r="D53" s="5"/>
      <c r="E53" s="5"/>
      <c r="F53" s="5"/>
      <c r="G53" s="5"/>
      <c r="H53" s="5"/>
      <c r="I53" s="5"/>
    </row>
    <row r="54" spans="1:9" ht="14.25" customHeight="1" x14ac:dyDescent="0.35">
      <c r="B54" s="5"/>
      <c r="C54" s="5"/>
      <c r="D54" s="5"/>
      <c r="E54" s="5"/>
      <c r="F54" s="5"/>
      <c r="G54" s="5"/>
      <c r="H54" s="5"/>
      <c r="I54" s="5"/>
    </row>
    <row r="55" spans="1:9" ht="14.4" x14ac:dyDescent="0.35">
      <c r="B55" s="68"/>
      <c r="C55" s="5"/>
      <c r="D55" s="5"/>
      <c r="E55" s="5"/>
      <c r="F55" s="5"/>
      <c r="G55" s="5"/>
      <c r="H55" s="5"/>
      <c r="I55" s="5"/>
    </row>
    <row r="56" spans="1:9" s="5" customFormat="1" ht="14.4" x14ac:dyDescent="0.35">
      <c r="B56" s="74" t="s">
        <v>17</v>
      </c>
    </row>
    <row r="57" spans="1:9" s="9" customFormat="1" ht="13.8" x14ac:dyDescent="0.3">
      <c r="B57" s="75" t="s">
        <v>18</v>
      </c>
      <c r="C57"/>
      <c r="E57"/>
      <c r="F57"/>
      <c r="G57"/>
      <c r="H57"/>
      <c r="I57"/>
    </row>
    <row r="58" spans="1:9" s="9" customFormat="1" ht="13.8" x14ac:dyDescent="0.3">
      <c r="C58"/>
      <c r="D58" s="231"/>
      <c r="E58"/>
      <c r="F58"/>
      <c r="G58"/>
      <c r="H58"/>
      <c r="I58"/>
    </row>
    <row r="59" spans="1:9" ht="13.8" x14ac:dyDescent="0.3">
      <c r="A59" s="9"/>
    </row>
  </sheetData>
  <printOptions horizontalCentered="1"/>
  <pageMargins left="0.19685039370078741" right="0.19685039370078741" top="0.19685039370078741" bottom="0.19685039370078741" header="0" footer="0.19685039370078741"/>
  <pageSetup paperSize="9"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18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3.109375" style="9" customWidth="1"/>
    <col min="2" max="2" width="23.109375" style="9" customWidth="1"/>
    <col min="3" max="3" width="10.33203125" style="9" customWidth="1"/>
    <col min="4" max="6" width="9.6640625" style="9" customWidth="1"/>
    <col min="7" max="8" width="8.88671875" style="9" customWidth="1"/>
    <col min="9" max="9" width="9.6640625" style="9" customWidth="1"/>
    <col min="10" max="10" width="3.10937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abril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9.9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22.05" customHeight="1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2.05" customHeight="1" x14ac:dyDescent="0.3">
      <c r="A8" s="80"/>
      <c r="B8" s="237" t="s">
        <v>107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" customHeight="1" x14ac:dyDescent="0.3">
      <c r="A10" s="80"/>
      <c r="B10" s="239"/>
      <c r="C10" s="240" t="str">
        <f>'Pag1'!C9</f>
        <v>abril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marzo 2025</v>
      </c>
      <c r="F11" s="249"/>
      <c r="G11" s="250"/>
      <c r="H11" s="248" t="str">
        <f>'Pag1'!$H$10</f>
        <v>abril 2024</v>
      </c>
      <c r="I11" s="251"/>
      <c r="J11" s="80"/>
    </row>
    <row r="12" spans="1:13" ht="12.9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" customHeight="1" x14ac:dyDescent="0.25">
      <c r="B14" s="259" t="s">
        <v>38</v>
      </c>
      <c r="C14" s="260">
        <v>3873</v>
      </c>
      <c r="D14" s="261">
        <v>-397</v>
      </c>
      <c r="E14" s="262">
        <v>-9.2974238875878221</v>
      </c>
      <c r="F14" s="263">
        <v>4270</v>
      </c>
      <c r="G14" s="261">
        <v>-169</v>
      </c>
      <c r="H14" s="262">
        <v>-4.1810984661058885</v>
      </c>
      <c r="I14" s="264">
        <v>4042</v>
      </c>
      <c r="L14" s="40"/>
    </row>
    <row r="15" spans="1:13" s="33" customFormat="1" ht="12.9" customHeight="1" x14ac:dyDescent="0.25">
      <c r="B15" s="265" t="s">
        <v>39</v>
      </c>
      <c r="C15" s="266">
        <v>8899</v>
      </c>
      <c r="D15" s="267">
        <v>-1108</v>
      </c>
      <c r="E15" s="268">
        <v>-11.072249425402218</v>
      </c>
      <c r="F15" s="269">
        <v>10007</v>
      </c>
      <c r="G15" s="267">
        <v>-1095</v>
      </c>
      <c r="H15" s="268">
        <v>-10.956573944366619</v>
      </c>
      <c r="I15" s="270">
        <v>9994</v>
      </c>
      <c r="L15" s="40"/>
    </row>
    <row r="16" spans="1:13" s="33" customFormat="1" ht="12.9" customHeight="1" x14ac:dyDescent="0.25">
      <c r="B16" s="265" t="s">
        <v>40</v>
      </c>
      <c r="C16" s="266">
        <v>4288</v>
      </c>
      <c r="D16" s="267">
        <v>-519</v>
      </c>
      <c r="E16" s="268">
        <v>-10.796754732681507</v>
      </c>
      <c r="F16" s="269">
        <v>4807</v>
      </c>
      <c r="G16" s="267">
        <v>-614</v>
      </c>
      <c r="H16" s="268">
        <v>-12.525499796001633</v>
      </c>
      <c r="I16" s="270">
        <v>4902</v>
      </c>
      <c r="L16" s="40"/>
    </row>
    <row r="17" spans="2:12" s="33" customFormat="1" ht="12.9" customHeight="1" x14ac:dyDescent="0.25">
      <c r="B17" s="265" t="s">
        <v>41</v>
      </c>
      <c r="C17" s="266">
        <v>6206</v>
      </c>
      <c r="D17" s="267">
        <v>-839</v>
      </c>
      <c r="E17" s="268">
        <v>-11.90915542938254</v>
      </c>
      <c r="F17" s="269">
        <v>7045</v>
      </c>
      <c r="G17" s="267">
        <v>-285</v>
      </c>
      <c r="H17" s="268">
        <v>-4.3906948081959634</v>
      </c>
      <c r="I17" s="270">
        <v>6491</v>
      </c>
      <c r="L17" s="40"/>
    </row>
    <row r="18" spans="2:12" s="33" customFormat="1" ht="12.9" customHeight="1" x14ac:dyDescent="0.25">
      <c r="B18" s="265" t="s">
        <v>42</v>
      </c>
      <c r="C18" s="266">
        <v>2602</v>
      </c>
      <c r="D18" s="267">
        <v>-345</v>
      </c>
      <c r="E18" s="268">
        <v>-11.706820495419072</v>
      </c>
      <c r="F18" s="269">
        <v>2947</v>
      </c>
      <c r="G18" s="267">
        <v>-142</v>
      </c>
      <c r="H18" s="268">
        <v>-5.1749271137026236</v>
      </c>
      <c r="I18" s="270">
        <v>2744</v>
      </c>
      <c r="L18" s="40"/>
    </row>
    <row r="19" spans="2:12" s="33" customFormat="1" ht="12.9" customHeight="1" x14ac:dyDescent="0.25">
      <c r="B19" s="265" t="s">
        <v>43</v>
      </c>
      <c r="C19" s="266">
        <v>3329</v>
      </c>
      <c r="D19" s="267">
        <v>-327</v>
      </c>
      <c r="E19" s="268">
        <v>-8.944201312910284</v>
      </c>
      <c r="F19" s="269">
        <v>3656</v>
      </c>
      <c r="G19" s="267">
        <v>-618</v>
      </c>
      <c r="H19" s="268">
        <v>-15.657461363060552</v>
      </c>
      <c r="I19" s="270">
        <v>3947</v>
      </c>
      <c r="L19" s="40"/>
    </row>
    <row r="20" spans="2:12" s="33" customFormat="1" ht="12.9" customHeight="1" x14ac:dyDescent="0.25">
      <c r="B20" s="265" t="s">
        <v>44</v>
      </c>
      <c r="C20" s="266">
        <v>8554</v>
      </c>
      <c r="D20" s="267">
        <v>-1068</v>
      </c>
      <c r="E20" s="268">
        <v>-11.099563500311785</v>
      </c>
      <c r="F20" s="269">
        <v>9622</v>
      </c>
      <c r="G20" s="267">
        <v>-957</v>
      </c>
      <c r="H20" s="268">
        <v>-10.062033434970035</v>
      </c>
      <c r="I20" s="270">
        <v>9511</v>
      </c>
      <c r="L20" s="40"/>
    </row>
    <row r="21" spans="2:12" s="33" customFormat="1" ht="12.9" customHeight="1" x14ac:dyDescent="0.25">
      <c r="B21" s="271" t="s">
        <v>45</v>
      </c>
      <c r="C21" s="272">
        <v>12651</v>
      </c>
      <c r="D21" s="273">
        <v>-1372</v>
      </c>
      <c r="E21" s="274">
        <v>-9.7839264066176987</v>
      </c>
      <c r="F21" s="275">
        <v>14023</v>
      </c>
      <c r="G21" s="273">
        <v>-916</v>
      </c>
      <c r="H21" s="274">
        <v>-6.75167686297634</v>
      </c>
      <c r="I21" s="276">
        <v>13567</v>
      </c>
      <c r="L21" s="40"/>
    </row>
    <row r="22" spans="2:12" s="33" customFormat="1" ht="12.9" customHeight="1" x14ac:dyDescent="0.25">
      <c r="B22" s="277" t="s">
        <v>46</v>
      </c>
      <c r="C22" s="278">
        <v>50402</v>
      </c>
      <c r="D22" s="279">
        <v>-5975</v>
      </c>
      <c r="E22" s="280">
        <v>-10.598293630381184</v>
      </c>
      <c r="F22" s="281">
        <v>56377</v>
      </c>
      <c r="G22" s="279">
        <v>-4796</v>
      </c>
      <c r="H22" s="280">
        <v>-8.6887206058190518</v>
      </c>
      <c r="I22" s="282">
        <v>55198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" customHeight="1" x14ac:dyDescent="0.25">
      <c r="B24" s="259" t="s">
        <v>47</v>
      </c>
      <c r="C24" s="260">
        <v>680</v>
      </c>
      <c r="D24" s="261">
        <v>-71</v>
      </c>
      <c r="E24" s="262">
        <v>-9.4540612516644469</v>
      </c>
      <c r="F24" s="263">
        <v>751</v>
      </c>
      <c r="G24" s="261">
        <v>-66</v>
      </c>
      <c r="H24" s="262">
        <v>-8.8471849865951739</v>
      </c>
      <c r="I24" s="264">
        <v>746</v>
      </c>
      <c r="L24" s="40"/>
    </row>
    <row r="25" spans="2:12" s="33" customFormat="1" ht="12.9" customHeight="1" x14ac:dyDescent="0.25">
      <c r="B25" s="265" t="s">
        <v>48</v>
      </c>
      <c r="C25" s="266">
        <v>413</v>
      </c>
      <c r="D25" s="267">
        <v>-87</v>
      </c>
      <c r="E25" s="268">
        <v>-17.399999999999999</v>
      </c>
      <c r="F25" s="269">
        <v>500</v>
      </c>
      <c r="G25" s="267">
        <v>-35</v>
      </c>
      <c r="H25" s="268">
        <v>-7.8125</v>
      </c>
      <c r="I25" s="270">
        <v>448</v>
      </c>
      <c r="L25" s="40"/>
    </row>
    <row r="26" spans="2:12" s="33" customFormat="1" ht="12.9" customHeight="1" x14ac:dyDescent="0.25">
      <c r="B26" s="271" t="s">
        <v>49</v>
      </c>
      <c r="C26" s="272">
        <v>3353</v>
      </c>
      <c r="D26" s="273">
        <v>-354</v>
      </c>
      <c r="E26" s="274">
        <v>-9.5495009441596981</v>
      </c>
      <c r="F26" s="275">
        <v>3707</v>
      </c>
      <c r="G26" s="273">
        <v>88</v>
      </c>
      <c r="H26" s="274">
        <v>2.6952526799387444</v>
      </c>
      <c r="I26" s="276">
        <v>3265</v>
      </c>
      <c r="L26" s="40"/>
    </row>
    <row r="27" spans="2:12" s="33" customFormat="1" ht="22.05" customHeight="1" x14ac:dyDescent="0.25">
      <c r="B27" s="277" t="s">
        <v>50</v>
      </c>
      <c r="C27" s="278">
        <v>4446</v>
      </c>
      <c r="D27" s="279">
        <v>-512</v>
      </c>
      <c r="E27" s="280">
        <v>-10.326744655102864</v>
      </c>
      <c r="F27" s="281">
        <v>4958</v>
      </c>
      <c r="G27" s="279">
        <v>-13</v>
      </c>
      <c r="H27" s="280">
        <v>-0.29154518950437319</v>
      </c>
      <c r="I27" s="282">
        <v>4459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8" customHeight="1" x14ac:dyDescent="0.25">
      <c r="B29" s="277" t="s">
        <v>51</v>
      </c>
      <c r="C29" s="278">
        <v>3562</v>
      </c>
      <c r="D29" s="279">
        <v>-460</v>
      </c>
      <c r="E29" s="280">
        <v>-11.437095972153157</v>
      </c>
      <c r="F29" s="281">
        <v>4022</v>
      </c>
      <c r="G29" s="288">
        <v>-170</v>
      </c>
      <c r="H29" s="280">
        <v>-4.555198285101822</v>
      </c>
      <c r="I29" s="282">
        <v>3732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" customHeight="1" x14ac:dyDescent="0.25">
      <c r="B31" s="277" t="s">
        <v>52</v>
      </c>
      <c r="C31" s="278">
        <v>2798</v>
      </c>
      <c r="D31" s="279">
        <v>-867</v>
      </c>
      <c r="E31" s="280">
        <v>-23.656207366984994</v>
      </c>
      <c r="F31" s="281">
        <v>3665</v>
      </c>
      <c r="G31" s="288">
        <v>137</v>
      </c>
      <c r="H31" s="280">
        <v>5.1484404359263438</v>
      </c>
      <c r="I31" s="282">
        <v>2661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6" customHeight="1" x14ac:dyDescent="0.25">
      <c r="B33" s="259" t="s">
        <v>53</v>
      </c>
      <c r="C33" s="260">
        <v>4331</v>
      </c>
      <c r="D33" s="261">
        <v>-616</v>
      </c>
      <c r="E33" s="262">
        <v>-12.451991105720639</v>
      </c>
      <c r="F33" s="263">
        <v>4947</v>
      </c>
      <c r="G33" s="261">
        <v>-725</v>
      </c>
      <c r="H33" s="262">
        <v>-14.339398734177214</v>
      </c>
      <c r="I33" s="264">
        <v>5056</v>
      </c>
      <c r="L33" s="40"/>
    </row>
    <row r="34" spans="2:12" s="33" customFormat="1" ht="18" customHeight="1" x14ac:dyDescent="0.25">
      <c r="B34" s="289" t="s">
        <v>54</v>
      </c>
      <c r="C34" s="272">
        <v>3926</v>
      </c>
      <c r="D34" s="273">
        <v>-526</v>
      </c>
      <c r="E34" s="274">
        <v>-11.814914645103325</v>
      </c>
      <c r="F34" s="275">
        <v>4452</v>
      </c>
      <c r="G34" s="273">
        <v>-417</v>
      </c>
      <c r="H34" s="274">
        <v>-9.6016578402026251</v>
      </c>
      <c r="I34" s="276">
        <v>4343</v>
      </c>
      <c r="L34" s="40"/>
    </row>
    <row r="35" spans="2:12" s="33" customFormat="1" ht="12.9" customHeight="1" x14ac:dyDescent="0.25">
      <c r="B35" s="277" t="s">
        <v>55</v>
      </c>
      <c r="C35" s="278">
        <v>8257</v>
      </c>
      <c r="D35" s="279">
        <v>-1142</v>
      </c>
      <c r="E35" s="280">
        <v>-12.150228747739121</v>
      </c>
      <c r="F35" s="281">
        <v>9399</v>
      </c>
      <c r="G35" s="279">
        <v>-1142</v>
      </c>
      <c r="H35" s="280">
        <v>-12.150228747739121</v>
      </c>
      <c r="I35" s="282">
        <v>9399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" customHeight="1" x14ac:dyDescent="0.25">
      <c r="B37" s="277" t="s">
        <v>56</v>
      </c>
      <c r="C37" s="278">
        <v>1936</v>
      </c>
      <c r="D37" s="279">
        <v>-273</v>
      </c>
      <c r="E37" s="280">
        <v>-12.358533272974197</v>
      </c>
      <c r="F37" s="281">
        <v>2209</v>
      </c>
      <c r="G37" s="279">
        <v>-240</v>
      </c>
      <c r="H37" s="280">
        <v>-11.029411764705882</v>
      </c>
      <c r="I37" s="282">
        <v>2176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" customHeight="1" x14ac:dyDescent="0.25">
      <c r="B39" s="259" t="s">
        <v>57</v>
      </c>
      <c r="C39" s="260">
        <v>1751</v>
      </c>
      <c r="D39" s="261">
        <v>-188</v>
      </c>
      <c r="E39" s="262">
        <v>-9.6957194430118623</v>
      </c>
      <c r="F39" s="263">
        <v>1939</v>
      </c>
      <c r="G39" s="261">
        <v>-4</v>
      </c>
      <c r="H39" s="262">
        <v>-0.2279202279202279</v>
      </c>
      <c r="I39" s="264">
        <v>1755</v>
      </c>
      <c r="L39" s="40"/>
    </row>
    <row r="40" spans="2:12" s="33" customFormat="1" ht="12.9" customHeight="1" x14ac:dyDescent="0.25">
      <c r="B40" s="265" t="s">
        <v>58</v>
      </c>
      <c r="C40" s="266">
        <v>2677</v>
      </c>
      <c r="D40" s="267">
        <v>-243</v>
      </c>
      <c r="E40" s="268">
        <v>-8.3219178082191778</v>
      </c>
      <c r="F40" s="269">
        <v>2920</v>
      </c>
      <c r="G40" s="267">
        <v>58</v>
      </c>
      <c r="H40" s="268">
        <v>2.2145857197403589</v>
      </c>
      <c r="I40" s="270">
        <v>2619</v>
      </c>
      <c r="L40" s="40"/>
    </row>
    <row r="41" spans="2:12" s="33" customFormat="1" ht="12.9" customHeight="1" x14ac:dyDescent="0.25">
      <c r="B41" s="265" t="s">
        <v>59</v>
      </c>
      <c r="C41" s="266">
        <v>706</v>
      </c>
      <c r="D41" s="267">
        <v>-109</v>
      </c>
      <c r="E41" s="268">
        <v>-13.374233128834357</v>
      </c>
      <c r="F41" s="269">
        <v>815</v>
      </c>
      <c r="G41" s="267">
        <v>-96</v>
      </c>
      <c r="H41" s="268">
        <v>-11.970074812967582</v>
      </c>
      <c r="I41" s="270">
        <v>802</v>
      </c>
      <c r="L41" s="40"/>
    </row>
    <row r="42" spans="2:12" s="33" customFormat="1" ht="12.9" customHeight="1" x14ac:dyDescent="0.25">
      <c r="B42" s="265" t="s">
        <v>60</v>
      </c>
      <c r="C42" s="266">
        <v>934</v>
      </c>
      <c r="D42" s="267">
        <v>-144</v>
      </c>
      <c r="E42" s="268">
        <v>-13.358070500927644</v>
      </c>
      <c r="F42" s="269">
        <v>1078</v>
      </c>
      <c r="G42" s="267">
        <v>-58</v>
      </c>
      <c r="H42" s="268">
        <v>-5.846774193548387</v>
      </c>
      <c r="I42" s="270">
        <v>992</v>
      </c>
      <c r="L42" s="40"/>
    </row>
    <row r="43" spans="2:12" s="33" customFormat="1" ht="12.9" customHeight="1" x14ac:dyDescent="0.25">
      <c r="B43" s="271" t="s">
        <v>61</v>
      </c>
      <c r="C43" s="272">
        <v>3429</v>
      </c>
      <c r="D43" s="273">
        <v>-254</v>
      </c>
      <c r="E43" s="274">
        <v>-6.8965517241379306</v>
      </c>
      <c r="F43" s="275">
        <v>3683</v>
      </c>
      <c r="G43" s="273">
        <v>-62</v>
      </c>
      <c r="H43" s="274">
        <v>-1.7759954167860212</v>
      </c>
      <c r="I43" s="276">
        <v>3491</v>
      </c>
      <c r="L43" s="40"/>
    </row>
    <row r="44" spans="2:12" s="33" customFormat="1" ht="18" customHeight="1" x14ac:dyDescent="0.25">
      <c r="B44" s="277" t="s">
        <v>62</v>
      </c>
      <c r="C44" s="278">
        <v>9497</v>
      </c>
      <c r="D44" s="279">
        <v>-938</v>
      </c>
      <c r="E44" s="280">
        <v>-8.9889793962625788</v>
      </c>
      <c r="F44" s="281">
        <v>10435</v>
      </c>
      <c r="G44" s="279">
        <v>-162</v>
      </c>
      <c r="H44" s="280">
        <v>-1.6771922559271144</v>
      </c>
      <c r="I44" s="282">
        <v>9659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" customHeight="1" x14ac:dyDescent="0.25">
      <c r="B46" s="259" t="s">
        <v>63</v>
      </c>
      <c r="C46" s="260">
        <v>590</v>
      </c>
      <c r="D46" s="261">
        <v>-72</v>
      </c>
      <c r="E46" s="262">
        <v>-10.876132930513595</v>
      </c>
      <c r="F46" s="263">
        <v>662</v>
      </c>
      <c r="G46" s="261">
        <v>-33</v>
      </c>
      <c r="H46" s="262">
        <v>-5.2969502407704656</v>
      </c>
      <c r="I46" s="264">
        <v>623</v>
      </c>
      <c r="L46" s="40"/>
    </row>
    <row r="47" spans="2:12" s="33" customFormat="1" ht="12.9" customHeight="1" x14ac:dyDescent="0.25">
      <c r="B47" s="265" t="s">
        <v>64</v>
      </c>
      <c r="C47" s="266">
        <v>882</v>
      </c>
      <c r="D47" s="267">
        <v>-155</v>
      </c>
      <c r="E47" s="268">
        <v>-14.946962391513981</v>
      </c>
      <c r="F47" s="269">
        <v>1037</v>
      </c>
      <c r="G47" s="267">
        <v>-108</v>
      </c>
      <c r="H47" s="268">
        <v>-10.909090909090908</v>
      </c>
      <c r="I47" s="270">
        <v>990</v>
      </c>
      <c r="L47" s="40"/>
    </row>
    <row r="48" spans="2:12" s="33" customFormat="1" ht="12.9" customHeight="1" x14ac:dyDescent="0.25">
      <c r="B48" s="265" t="s">
        <v>65</v>
      </c>
      <c r="C48" s="266">
        <v>1458</v>
      </c>
      <c r="D48" s="267">
        <v>-92</v>
      </c>
      <c r="E48" s="268">
        <v>-5.935483870967742</v>
      </c>
      <c r="F48" s="269">
        <v>1550</v>
      </c>
      <c r="G48" s="267">
        <v>-28</v>
      </c>
      <c r="H48" s="268">
        <v>-1.8842530282637955</v>
      </c>
      <c r="I48" s="270">
        <v>1486</v>
      </c>
      <c r="L48" s="40"/>
    </row>
    <row r="49" spans="2:12" s="33" customFormat="1" ht="12.9" customHeight="1" x14ac:dyDescent="0.25">
      <c r="B49" s="265" t="s">
        <v>66</v>
      </c>
      <c r="C49" s="266">
        <v>540</v>
      </c>
      <c r="D49" s="267">
        <v>-40</v>
      </c>
      <c r="E49" s="268">
        <v>-6.8965517241379306</v>
      </c>
      <c r="F49" s="269">
        <v>580</v>
      </c>
      <c r="G49" s="267">
        <v>19</v>
      </c>
      <c r="H49" s="268">
        <v>3.6468330134357005</v>
      </c>
      <c r="I49" s="270">
        <v>521</v>
      </c>
      <c r="L49" s="40"/>
    </row>
    <row r="50" spans="2:12" s="33" customFormat="1" ht="12.9" customHeight="1" x14ac:dyDescent="0.25">
      <c r="B50" s="265" t="s">
        <v>67</v>
      </c>
      <c r="C50" s="266">
        <v>1405</v>
      </c>
      <c r="D50" s="267">
        <v>-206</v>
      </c>
      <c r="E50" s="268">
        <v>-12.787088764742396</v>
      </c>
      <c r="F50" s="269">
        <v>1611</v>
      </c>
      <c r="G50" s="267">
        <v>10</v>
      </c>
      <c r="H50" s="268">
        <v>0.71684587813620071</v>
      </c>
      <c r="I50" s="270">
        <v>1395</v>
      </c>
      <c r="L50" s="40"/>
    </row>
    <row r="51" spans="2:12" s="33" customFormat="1" ht="12.9" customHeight="1" x14ac:dyDescent="0.25">
      <c r="B51" s="265" t="s">
        <v>68</v>
      </c>
      <c r="C51" s="266">
        <v>345</v>
      </c>
      <c r="D51" s="267">
        <v>-60</v>
      </c>
      <c r="E51" s="268">
        <v>-14.814814814814813</v>
      </c>
      <c r="F51" s="269">
        <v>405</v>
      </c>
      <c r="G51" s="267">
        <v>-10</v>
      </c>
      <c r="H51" s="268">
        <v>-2.8169014084507045</v>
      </c>
      <c r="I51" s="270">
        <v>355</v>
      </c>
      <c r="L51" s="40"/>
    </row>
    <row r="52" spans="2:12" s="33" customFormat="1" ht="12.9" customHeight="1" x14ac:dyDescent="0.25">
      <c r="B52" s="265" t="s">
        <v>69</v>
      </c>
      <c r="C52" s="266">
        <v>273</v>
      </c>
      <c r="D52" s="267">
        <v>-46</v>
      </c>
      <c r="E52" s="268">
        <v>-14.420062695924765</v>
      </c>
      <c r="F52" s="269">
        <v>319</v>
      </c>
      <c r="G52" s="267">
        <v>7</v>
      </c>
      <c r="H52" s="268">
        <v>2.6315789473684208</v>
      </c>
      <c r="I52" s="270">
        <v>266</v>
      </c>
      <c r="L52" s="40"/>
    </row>
    <row r="53" spans="2:12" s="33" customFormat="1" ht="12.9" customHeight="1" x14ac:dyDescent="0.25">
      <c r="B53" s="265" t="s">
        <v>70</v>
      </c>
      <c r="C53" s="266">
        <v>1826</v>
      </c>
      <c r="D53" s="267">
        <v>-207</v>
      </c>
      <c r="E53" s="268">
        <v>-10.181997048696507</v>
      </c>
      <c r="F53" s="269">
        <v>2033</v>
      </c>
      <c r="G53" s="267">
        <v>-46</v>
      </c>
      <c r="H53" s="268">
        <v>-2.4572649572649574</v>
      </c>
      <c r="I53" s="270">
        <v>1872</v>
      </c>
      <c r="L53" s="40"/>
    </row>
    <row r="54" spans="2:12" s="33" customFormat="1" ht="12.9" customHeight="1" x14ac:dyDescent="0.25">
      <c r="B54" s="271" t="s">
        <v>71</v>
      </c>
      <c r="C54" s="272">
        <v>586</v>
      </c>
      <c r="D54" s="273">
        <v>-39</v>
      </c>
      <c r="E54" s="274">
        <v>-6.2399999999999993</v>
      </c>
      <c r="F54" s="275">
        <v>625</v>
      </c>
      <c r="G54" s="273">
        <v>6</v>
      </c>
      <c r="H54" s="274">
        <v>1.0344827586206897</v>
      </c>
      <c r="I54" s="276">
        <v>580</v>
      </c>
      <c r="L54" s="40"/>
    </row>
    <row r="55" spans="2:12" s="33" customFormat="1" ht="12.9" customHeight="1" x14ac:dyDescent="0.25">
      <c r="B55" s="277" t="s">
        <v>72</v>
      </c>
      <c r="C55" s="278">
        <v>7905</v>
      </c>
      <c r="D55" s="279">
        <v>-917</v>
      </c>
      <c r="E55" s="280">
        <v>-10.394468374518249</v>
      </c>
      <c r="F55" s="281">
        <v>8822</v>
      </c>
      <c r="G55" s="279">
        <v>-183</v>
      </c>
      <c r="H55" s="280">
        <v>-2.2626112759643919</v>
      </c>
      <c r="I55" s="282">
        <v>8088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" customHeight="1" x14ac:dyDescent="0.25">
      <c r="B57" s="259" t="s">
        <v>73</v>
      </c>
      <c r="C57" s="260">
        <v>13619</v>
      </c>
      <c r="D57" s="261">
        <v>-1188</v>
      </c>
      <c r="E57" s="262">
        <v>-8.0232322550145199</v>
      </c>
      <c r="F57" s="263">
        <v>14807</v>
      </c>
      <c r="G57" s="261">
        <v>-844</v>
      </c>
      <c r="H57" s="262">
        <v>-5.8355804466569872</v>
      </c>
      <c r="I57" s="264">
        <v>14463</v>
      </c>
      <c r="L57" s="40"/>
    </row>
    <row r="58" spans="2:12" s="33" customFormat="1" ht="12.9" customHeight="1" x14ac:dyDescent="0.25">
      <c r="B58" s="265" t="s">
        <v>74</v>
      </c>
      <c r="C58" s="266">
        <v>1962</v>
      </c>
      <c r="D58" s="267">
        <v>-398</v>
      </c>
      <c r="E58" s="268">
        <v>-16.864406779661017</v>
      </c>
      <c r="F58" s="269">
        <v>2360</v>
      </c>
      <c r="G58" s="267">
        <v>-23</v>
      </c>
      <c r="H58" s="268">
        <v>-1.1586901763224182</v>
      </c>
      <c r="I58" s="270">
        <v>1985</v>
      </c>
      <c r="L58" s="40"/>
    </row>
    <row r="59" spans="2:12" s="33" customFormat="1" ht="12.9" customHeight="1" x14ac:dyDescent="0.25">
      <c r="B59" s="265" t="s">
        <v>75</v>
      </c>
      <c r="C59" s="266">
        <v>1291</v>
      </c>
      <c r="D59" s="267">
        <v>-106</v>
      </c>
      <c r="E59" s="268">
        <v>-7.5876879026485327</v>
      </c>
      <c r="F59" s="269">
        <v>1397</v>
      </c>
      <c r="G59" s="267">
        <v>-25</v>
      </c>
      <c r="H59" s="268">
        <v>-1.8996960486322187</v>
      </c>
      <c r="I59" s="270">
        <v>1316</v>
      </c>
      <c r="L59" s="40"/>
    </row>
    <row r="60" spans="2:12" s="33" customFormat="1" ht="12.9" customHeight="1" x14ac:dyDescent="0.25">
      <c r="B60" s="271" t="s">
        <v>76</v>
      </c>
      <c r="C60" s="272">
        <v>2562</v>
      </c>
      <c r="D60" s="273">
        <v>-427</v>
      </c>
      <c r="E60" s="274">
        <v>-14.285714285714285</v>
      </c>
      <c r="F60" s="275">
        <v>2989</v>
      </c>
      <c r="G60" s="273">
        <v>-153</v>
      </c>
      <c r="H60" s="274">
        <v>-5.6353591160220997</v>
      </c>
      <c r="I60" s="276">
        <v>2715</v>
      </c>
      <c r="L60" s="40"/>
    </row>
    <row r="61" spans="2:12" s="33" customFormat="1" ht="12.9" customHeight="1" x14ac:dyDescent="0.25">
      <c r="B61" s="277" t="s">
        <v>77</v>
      </c>
      <c r="C61" s="278">
        <v>19434</v>
      </c>
      <c r="D61" s="279">
        <v>-2119</v>
      </c>
      <c r="E61" s="280">
        <v>-9.8315779705841422</v>
      </c>
      <c r="F61" s="281">
        <v>21553</v>
      </c>
      <c r="G61" s="279">
        <v>-1045</v>
      </c>
      <c r="H61" s="280">
        <v>-5.1027882220811556</v>
      </c>
      <c r="I61" s="282">
        <v>20479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" customHeight="1" x14ac:dyDescent="0.25">
      <c r="B63" s="259" t="s">
        <v>78</v>
      </c>
      <c r="C63" s="260">
        <v>6698</v>
      </c>
      <c r="D63" s="261">
        <v>-436</v>
      </c>
      <c r="E63" s="262">
        <v>-6.1115783571628821</v>
      </c>
      <c r="F63" s="263">
        <v>7134</v>
      </c>
      <c r="G63" s="261">
        <v>-461</v>
      </c>
      <c r="H63" s="262">
        <v>-6.4394468501187312</v>
      </c>
      <c r="I63" s="264">
        <v>7159</v>
      </c>
      <c r="L63" s="40"/>
    </row>
    <row r="64" spans="2:12" s="33" customFormat="1" ht="12.9" customHeight="1" x14ac:dyDescent="0.25">
      <c r="B64" s="265" t="s">
        <v>79</v>
      </c>
      <c r="C64" s="266">
        <v>2248</v>
      </c>
      <c r="D64" s="267">
        <v>-168</v>
      </c>
      <c r="E64" s="268">
        <v>-6.9536423841059598</v>
      </c>
      <c r="F64" s="269">
        <v>2416</v>
      </c>
      <c r="G64" s="267">
        <v>-357</v>
      </c>
      <c r="H64" s="268">
        <v>-13.704414587332053</v>
      </c>
      <c r="I64" s="270">
        <v>2605</v>
      </c>
      <c r="L64" s="40"/>
    </row>
    <row r="65" spans="2:12" s="33" customFormat="1" ht="12.9" customHeight="1" x14ac:dyDescent="0.25">
      <c r="B65" s="271" t="s">
        <v>80</v>
      </c>
      <c r="C65" s="272">
        <v>8856</v>
      </c>
      <c r="D65" s="273">
        <v>-865</v>
      </c>
      <c r="E65" s="274">
        <v>-8.8982614957308908</v>
      </c>
      <c r="F65" s="275">
        <v>9721</v>
      </c>
      <c r="G65" s="273">
        <v>-699</v>
      </c>
      <c r="H65" s="274">
        <v>-7.3155416012558874</v>
      </c>
      <c r="I65" s="276">
        <v>9555</v>
      </c>
      <c r="L65" s="40"/>
    </row>
    <row r="66" spans="2:12" s="33" customFormat="1" ht="12.9" customHeight="1" x14ac:dyDescent="0.25">
      <c r="B66" s="277" t="s">
        <v>81</v>
      </c>
      <c r="C66" s="278">
        <v>17802</v>
      </c>
      <c r="D66" s="279">
        <v>-1469</v>
      </c>
      <c r="E66" s="280">
        <v>-7.6228529915416949</v>
      </c>
      <c r="F66" s="281">
        <v>19271</v>
      </c>
      <c r="G66" s="279">
        <v>-1517</v>
      </c>
      <c r="H66" s="280">
        <v>-7.8523733112479936</v>
      </c>
      <c r="I66" s="282">
        <v>19319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" customHeight="1" x14ac:dyDescent="0.25">
      <c r="B68" s="259" t="s">
        <v>82</v>
      </c>
      <c r="C68" s="260">
        <v>3587</v>
      </c>
      <c r="D68" s="261">
        <v>-445</v>
      </c>
      <c r="E68" s="262">
        <v>-11.036706349206348</v>
      </c>
      <c r="F68" s="263">
        <v>4032</v>
      </c>
      <c r="G68" s="261">
        <v>-7</v>
      </c>
      <c r="H68" s="262">
        <v>-0.19476905954368393</v>
      </c>
      <c r="I68" s="264">
        <v>3594</v>
      </c>
      <c r="L68" s="40"/>
    </row>
    <row r="69" spans="2:12" s="33" customFormat="1" ht="12.9" customHeight="1" x14ac:dyDescent="0.25">
      <c r="B69" s="271" t="s">
        <v>83</v>
      </c>
      <c r="C69" s="272">
        <v>1905</v>
      </c>
      <c r="D69" s="273">
        <v>-245</v>
      </c>
      <c r="E69" s="274">
        <v>-11.395348837209303</v>
      </c>
      <c r="F69" s="275">
        <v>2150</v>
      </c>
      <c r="G69" s="273">
        <v>-111</v>
      </c>
      <c r="H69" s="274">
        <v>-5.5059523809523805</v>
      </c>
      <c r="I69" s="276">
        <v>2016</v>
      </c>
      <c r="L69" s="40"/>
    </row>
    <row r="70" spans="2:12" s="33" customFormat="1" ht="12.9" customHeight="1" x14ac:dyDescent="0.25">
      <c r="B70" s="277" t="s">
        <v>84</v>
      </c>
      <c r="C70" s="278">
        <v>5492</v>
      </c>
      <c r="D70" s="279">
        <v>-690</v>
      </c>
      <c r="E70" s="280">
        <v>-11.161436428340343</v>
      </c>
      <c r="F70" s="281">
        <v>6182</v>
      </c>
      <c r="G70" s="279">
        <v>-118</v>
      </c>
      <c r="H70" s="280">
        <v>-2.1033868092691623</v>
      </c>
      <c r="I70" s="282">
        <v>5610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" customHeight="1" x14ac:dyDescent="0.25">
      <c r="B72" s="259" t="s">
        <v>85</v>
      </c>
      <c r="C72" s="260">
        <v>1805</v>
      </c>
      <c r="D72" s="261">
        <v>-203</v>
      </c>
      <c r="E72" s="262">
        <v>-10.109561752988046</v>
      </c>
      <c r="F72" s="263">
        <v>2008</v>
      </c>
      <c r="G72" s="261">
        <v>-110</v>
      </c>
      <c r="H72" s="262">
        <v>-5.7441253263707575</v>
      </c>
      <c r="I72" s="264">
        <v>1915</v>
      </c>
      <c r="L72" s="40"/>
    </row>
    <row r="73" spans="2:12" s="33" customFormat="1" ht="12.9" customHeight="1" x14ac:dyDescent="0.25">
      <c r="B73" s="265" t="s">
        <v>86</v>
      </c>
      <c r="C73" s="266">
        <v>526</v>
      </c>
      <c r="D73" s="267">
        <v>-73</v>
      </c>
      <c r="E73" s="268">
        <v>-12.186978297161936</v>
      </c>
      <c r="F73" s="269">
        <v>599</v>
      </c>
      <c r="G73" s="267">
        <v>24</v>
      </c>
      <c r="H73" s="268">
        <v>4.7808764940239046</v>
      </c>
      <c r="I73" s="270">
        <v>502</v>
      </c>
      <c r="L73" s="40"/>
    </row>
    <row r="74" spans="2:12" s="33" customFormat="1" ht="12.9" customHeight="1" x14ac:dyDescent="0.25">
      <c r="B74" s="265" t="s">
        <v>87</v>
      </c>
      <c r="C74" s="266">
        <v>637</v>
      </c>
      <c r="D74" s="267">
        <v>-24</v>
      </c>
      <c r="E74" s="268">
        <v>-3.6308623298033282</v>
      </c>
      <c r="F74" s="269">
        <v>661</v>
      </c>
      <c r="G74" s="267">
        <v>-37</v>
      </c>
      <c r="H74" s="268">
        <v>-5.4896142433234418</v>
      </c>
      <c r="I74" s="270">
        <v>674</v>
      </c>
      <c r="L74" s="40"/>
    </row>
    <row r="75" spans="2:12" s="33" customFormat="1" ht="12.9" customHeight="1" x14ac:dyDescent="0.25">
      <c r="B75" s="271" t="s">
        <v>88</v>
      </c>
      <c r="C75" s="272">
        <v>1674</v>
      </c>
      <c r="D75" s="273">
        <v>-155</v>
      </c>
      <c r="E75" s="274">
        <v>-8.4745762711864394</v>
      </c>
      <c r="F75" s="275">
        <v>1829</v>
      </c>
      <c r="G75" s="273">
        <v>-260</v>
      </c>
      <c r="H75" s="274">
        <v>-13.443640124095142</v>
      </c>
      <c r="I75" s="276">
        <v>1934</v>
      </c>
      <c r="L75" s="40"/>
    </row>
    <row r="76" spans="2:12" s="33" customFormat="1" ht="12.9" customHeight="1" x14ac:dyDescent="0.25">
      <c r="B76" s="277" t="s">
        <v>89</v>
      </c>
      <c r="C76" s="278">
        <v>4642</v>
      </c>
      <c r="D76" s="279">
        <v>-455</v>
      </c>
      <c r="E76" s="280">
        <v>-8.9268196978614878</v>
      </c>
      <c r="F76" s="281">
        <v>5097</v>
      </c>
      <c r="G76" s="279">
        <v>-383</v>
      </c>
      <c r="H76" s="280">
        <v>-7.621890547263682</v>
      </c>
      <c r="I76" s="282">
        <v>5025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" customHeight="1" x14ac:dyDescent="0.25">
      <c r="B78" s="277" t="s">
        <v>90</v>
      </c>
      <c r="C78" s="278">
        <v>18932</v>
      </c>
      <c r="D78" s="279">
        <v>-1903</v>
      </c>
      <c r="E78" s="280">
        <v>-9.1336693064554826</v>
      </c>
      <c r="F78" s="281">
        <v>20835</v>
      </c>
      <c r="G78" s="279">
        <v>-935</v>
      </c>
      <c r="H78" s="280">
        <v>-4.7062968742135194</v>
      </c>
      <c r="I78" s="282">
        <v>19867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" customHeight="1" x14ac:dyDescent="0.25">
      <c r="B80" s="277" t="s">
        <v>91</v>
      </c>
      <c r="C80" s="278">
        <v>7572</v>
      </c>
      <c r="D80" s="279">
        <v>-949</v>
      </c>
      <c r="E80" s="280">
        <v>-11.137190470602041</v>
      </c>
      <c r="F80" s="281">
        <v>8521</v>
      </c>
      <c r="G80" s="279">
        <v>48</v>
      </c>
      <c r="H80" s="280">
        <v>0.63795853269537484</v>
      </c>
      <c r="I80" s="282">
        <v>7524</v>
      </c>
      <c r="L80" s="40"/>
    </row>
    <row r="81" spans="2:12" s="33" customFormat="1" ht="5.4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" customHeight="1" x14ac:dyDescent="0.25">
      <c r="B82" s="277" t="s">
        <v>92</v>
      </c>
      <c r="C82" s="278">
        <v>2734</v>
      </c>
      <c r="D82" s="279">
        <v>-281</v>
      </c>
      <c r="E82" s="280">
        <v>-9.3200663349917079</v>
      </c>
      <c r="F82" s="281">
        <v>3015</v>
      </c>
      <c r="G82" s="279">
        <v>-9</v>
      </c>
      <c r="H82" s="280">
        <v>-0.32810791104629966</v>
      </c>
      <c r="I82" s="282">
        <v>2743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" customHeight="1" x14ac:dyDescent="0.25">
      <c r="B84" s="259" t="s">
        <v>93</v>
      </c>
      <c r="C84" s="260">
        <v>1562</v>
      </c>
      <c r="D84" s="261">
        <v>-142</v>
      </c>
      <c r="E84" s="262">
        <v>-8.3333333333333321</v>
      </c>
      <c r="F84" s="263">
        <v>1704</v>
      </c>
      <c r="G84" s="261">
        <v>74</v>
      </c>
      <c r="H84" s="262">
        <v>4.9731182795698921</v>
      </c>
      <c r="I84" s="264">
        <v>1488</v>
      </c>
      <c r="L84" s="40"/>
    </row>
    <row r="85" spans="2:12" s="33" customFormat="1" ht="12.9" customHeight="1" x14ac:dyDescent="0.25">
      <c r="B85" s="265" t="s">
        <v>94</v>
      </c>
      <c r="C85" s="266">
        <v>5221</v>
      </c>
      <c r="D85" s="267">
        <v>-518</v>
      </c>
      <c r="E85" s="268">
        <v>-9.0259627112737419</v>
      </c>
      <c r="F85" s="269">
        <v>5739</v>
      </c>
      <c r="G85" s="267">
        <v>165</v>
      </c>
      <c r="H85" s="268">
        <v>3.2634493670886076</v>
      </c>
      <c r="I85" s="270">
        <v>5056</v>
      </c>
      <c r="L85" s="40"/>
    </row>
    <row r="86" spans="2:12" s="33" customFormat="1" ht="12.9" customHeight="1" x14ac:dyDescent="0.25">
      <c r="B86" s="271" t="s">
        <v>95</v>
      </c>
      <c r="C86" s="272">
        <v>2476</v>
      </c>
      <c r="D86" s="273">
        <v>-219</v>
      </c>
      <c r="E86" s="274">
        <v>-8.1261595547309824</v>
      </c>
      <c r="F86" s="275">
        <v>2695</v>
      </c>
      <c r="G86" s="273">
        <v>74</v>
      </c>
      <c r="H86" s="274">
        <v>3.0807660283097418</v>
      </c>
      <c r="I86" s="276">
        <v>2402</v>
      </c>
      <c r="L86" s="40"/>
    </row>
    <row r="87" spans="2:12" s="33" customFormat="1" ht="12.9" customHeight="1" x14ac:dyDescent="0.25">
      <c r="B87" s="277" t="s">
        <v>96</v>
      </c>
      <c r="C87" s="278">
        <v>9259</v>
      </c>
      <c r="D87" s="279">
        <v>-879</v>
      </c>
      <c r="E87" s="280">
        <v>-8.6703491812980875</v>
      </c>
      <c r="F87" s="281">
        <v>10138</v>
      </c>
      <c r="G87" s="279">
        <v>313</v>
      </c>
      <c r="H87" s="280">
        <v>3.4987704001788509</v>
      </c>
      <c r="I87" s="282">
        <v>8946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" customHeight="1" x14ac:dyDescent="0.25">
      <c r="B89" s="277" t="s">
        <v>97</v>
      </c>
      <c r="C89" s="278">
        <v>899</v>
      </c>
      <c r="D89" s="279">
        <v>-106</v>
      </c>
      <c r="E89" s="280">
        <v>-10.547263681592039</v>
      </c>
      <c r="F89" s="281">
        <v>1005</v>
      </c>
      <c r="G89" s="279">
        <v>-18</v>
      </c>
      <c r="H89" s="280">
        <v>-1.9629225736095965</v>
      </c>
      <c r="I89" s="282">
        <v>917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" customHeight="1" x14ac:dyDescent="0.25">
      <c r="B91" s="277" t="s">
        <v>98</v>
      </c>
      <c r="C91" s="278">
        <v>1017</v>
      </c>
      <c r="D91" s="279">
        <v>-28</v>
      </c>
      <c r="E91" s="280">
        <v>-2.6794258373205744</v>
      </c>
      <c r="F91" s="281">
        <v>1045</v>
      </c>
      <c r="G91" s="279">
        <v>-262</v>
      </c>
      <c r="H91" s="280">
        <v>-20.484753713838938</v>
      </c>
      <c r="I91" s="282">
        <v>1279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" customHeight="1" x14ac:dyDescent="0.25">
      <c r="B93" s="277" t="s">
        <v>99</v>
      </c>
      <c r="C93" s="278">
        <v>843</v>
      </c>
      <c r="D93" s="279">
        <v>-132</v>
      </c>
      <c r="E93" s="280">
        <v>-13.538461538461538</v>
      </c>
      <c r="F93" s="281">
        <v>975</v>
      </c>
      <c r="G93" s="279">
        <v>-158</v>
      </c>
      <c r="H93" s="280">
        <v>-15.784215784215785</v>
      </c>
      <c r="I93" s="282">
        <v>1001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177429</v>
      </c>
      <c r="D95" s="279">
        <v>-20095</v>
      </c>
      <c r="E95" s="280">
        <v>-10.173447277292887</v>
      </c>
      <c r="F95" s="281">
        <v>197524</v>
      </c>
      <c r="G95" s="279">
        <v>-10653</v>
      </c>
      <c r="H95" s="280">
        <v>-5.6640188853797815</v>
      </c>
      <c r="I95" s="282">
        <v>188082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18"/>
  <sheetViews>
    <sheetView showGridLines="0" view="pageBreakPreview" zoomScale="110" zoomScaleNormal="130" zoomScaleSheetLayoutView="110" workbookViewId="0">
      <selection activeCell="A30" sqref="A30:J47"/>
    </sheetView>
  </sheetViews>
  <sheetFormatPr baseColWidth="10" defaultColWidth="11.44140625" defaultRowHeight="13.2" x14ac:dyDescent="0.3"/>
  <cols>
    <col min="1" max="1" width="3.109375" style="9" customWidth="1"/>
    <col min="2" max="2" width="23.109375" style="9" customWidth="1"/>
    <col min="3" max="3" width="10.33203125" style="9" customWidth="1"/>
    <col min="4" max="6" width="9.6640625" style="9" customWidth="1"/>
    <col min="7" max="8" width="8.88671875" style="9" customWidth="1"/>
    <col min="9" max="9" width="9.6640625" style="9" customWidth="1"/>
    <col min="10" max="10" width="3.109375" style="9" customWidth="1"/>
    <col min="11" max="16384" width="11.44140625" style="9"/>
  </cols>
  <sheetData>
    <row r="1" spans="1:13" s="5" customFormat="1" ht="14.4" x14ac:dyDescent="0.35">
      <c r="B1" s="137"/>
    </row>
    <row r="2" spans="1:13" s="5" customFormat="1" ht="14.4" x14ac:dyDescent="0.35">
      <c r="B2" s="137"/>
    </row>
    <row r="3" spans="1:13" s="5" customFormat="1" ht="14.4" x14ac:dyDescent="0.35">
      <c r="B3" s="137"/>
    </row>
    <row r="4" spans="1:13" s="5" customFormat="1" ht="14.4" x14ac:dyDescent="0.35">
      <c r="B4" s="137"/>
    </row>
    <row r="5" spans="1:13" s="5" customFormat="1" ht="18" customHeight="1" x14ac:dyDescent="0.35">
      <c r="A5" s="76"/>
      <c r="B5" s="77" t="str">
        <f>'Pag1'!$B$5</f>
        <v>abril 2025</v>
      </c>
      <c r="C5" s="138"/>
      <c r="D5" s="76"/>
      <c r="E5" s="76"/>
      <c r="F5" s="76"/>
      <c r="G5" s="76"/>
      <c r="H5" s="76"/>
      <c r="I5" s="76"/>
      <c r="J5" s="76"/>
      <c r="K5" s="76"/>
    </row>
    <row r="6" spans="1:13" s="5" customFormat="1" ht="19.95" customHeight="1" x14ac:dyDescent="0.45">
      <c r="A6" s="234"/>
      <c r="C6" s="78"/>
      <c r="D6" s="78"/>
      <c r="E6" s="78"/>
      <c r="F6" s="78"/>
      <c r="G6" s="78"/>
      <c r="H6" s="78"/>
      <c r="I6" s="78"/>
      <c r="J6" s="78"/>
      <c r="K6" s="235"/>
      <c r="L6" s="236"/>
      <c r="M6" s="236"/>
    </row>
    <row r="7" spans="1:13" ht="22.05" customHeight="1" x14ac:dyDescent="0.3">
      <c r="A7" s="80"/>
      <c r="B7" s="79" t="s">
        <v>106</v>
      </c>
      <c r="C7" s="79"/>
      <c r="D7" s="79"/>
      <c r="E7" s="79"/>
      <c r="F7" s="79"/>
      <c r="G7" s="79"/>
      <c r="H7" s="79"/>
      <c r="I7" s="79"/>
      <c r="J7" s="79"/>
      <c r="K7" s="80"/>
    </row>
    <row r="8" spans="1:13" ht="22.05" customHeight="1" x14ac:dyDescent="0.3">
      <c r="A8" s="80"/>
      <c r="B8" s="237" t="s">
        <v>111</v>
      </c>
      <c r="C8" s="238"/>
      <c r="D8" s="238"/>
      <c r="E8" s="238"/>
      <c r="F8" s="238"/>
      <c r="G8" s="238"/>
      <c r="H8" s="238"/>
      <c r="I8" s="238"/>
      <c r="J8" s="238"/>
      <c r="K8" s="80"/>
    </row>
    <row r="9" spans="1:13" ht="5.25" customHeight="1" x14ac:dyDescent="0.3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3" ht="12.9" customHeight="1" x14ac:dyDescent="0.3">
      <c r="A10" s="80"/>
      <c r="B10" s="239"/>
      <c r="C10" s="240" t="str">
        <f>'Pag1'!C9</f>
        <v>abril</v>
      </c>
      <c r="D10" s="241"/>
      <c r="E10" s="242" t="s">
        <v>4</v>
      </c>
      <c r="F10" s="243"/>
      <c r="G10" s="244"/>
      <c r="H10" s="242" t="s">
        <v>5</v>
      </c>
      <c r="I10" s="245"/>
      <c r="J10" s="80"/>
    </row>
    <row r="11" spans="1:13" ht="12.9" customHeight="1" x14ac:dyDescent="0.3">
      <c r="A11" s="80"/>
      <c r="B11" s="246" t="s">
        <v>108</v>
      </c>
      <c r="C11" s="96" t="str">
        <f>'Pag1'!C10</f>
        <v>2025</v>
      </c>
      <c r="D11" s="247"/>
      <c r="E11" s="248" t="str">
        <f>'Pag1'!$E$10</f>
        <v>marzo 2025</v>
      </c>
      <c r="F11" s="249"/>
      <c r="G11" s="250"/>
      <c r="H11" s="248" t="str">
        <f>'Pag1'!$H$10</f>
        <v>abril 2024</v>
      </c>
      <c r="I11" s="251"/>
      <c r="J11" s="80"/>
    </row>
    <row r="12" spans="1:13" ht="12.9" customHeight="1" x14ac:dyDescent="0.3">
      <c r="A12" s="80"/>
      <c r="B12" s="252" t="s">
        <v>109</v>
      </c>
      <c r="C12" s="253" t="s">
        <v>6</v>
      </c>
      <c r="D12" s="254" t="s">
        <v>7</v>
      </c>
      <c r="E12" s="254" t="s">
        <v>8</v>
      </c>
      <c r="F12" s="255" t="s">
        <v>6</v>
      </c>
      <c r="G12" s="254" t="s">
        <v>7</v>
      </c>
      <c r="H12" s="254" t="s">
        <v>8</v>
      </c>
      <c r="I12" s="256" t="s">
        <v>6</v>
      </c>
      <c r="J12" s="80"/>
    </row>
    <row r="13" spans="1:13" ht="6" customHeight="1" x14ac:dyDescent="0.3">
      <c r="B13" s="257"/>
      <c r="C13" s="258"/>
      <c r="D13" s="258"/>
      <c r="E13" s="258"/>
      <c r="F13" s="258"/>
      <c r="G13" s="258"/>
      <c r="H13" s="258"/>
      <c r="I13" s="258"/>
    </row>
    <row r="14" spans="1:13" s="33" customFormat="1" ht="12.9" customHeight="1" x14ac:dyDescent="0.25">
      <c r="B14" s="259" t="s">
        <v>38</v>
      </c>
      <c r="C14" s="260">
        <v>1789</v>
      </c>
      <c r="D14" s="261">
        <v>-170</v>
      </c>
      <c r="E14" s="262">
        <v>-8.6778968861664119</v>
      </c>
      <c r="F14" s="263">
        <v>1959</v>
      </c>
      <c r="G14" s="261">
        <v>-206</v>
      </c>
      <c r="H14" s="262">
        <v>-10.325814536340852</v>
      </c>
      <c r="I14" s="264">
        <v>1995</v>
      </c>
      <c r="L14" s="40"/>
    </row>
    <row r="15" spans="1:13" s="33" customFormat="1" ht="12.9" customHeight="1" x14ac:dyDescent="0.25">
      <c r="B15" s="265" t="s">
        <v>39</v>
      </c>
      <c r="C15" s="266">
        <v>4397</v>
      </c>
      <c r="D15" s="267">
        <v>-587</v>
      </c>
      <c r="E15" s="268">
        <v>-11.777688603531299</v>
      </c>
      <c r="F15" s="269">
        <v>4984</v>
      </c>
      <c r="G15" s="267">
        <v>-637</v>
      </c>
      <c r="H15" s="268">
        <v>-12.653953118792213</v>
      </c>
      <c r="I15" s="270">
        <v>5034</v>
      </c>
      <c r="L15" s="40"/>
    </row>
    <row r="16" spans="1:13" s="33" customFormat="1" ht="12.9" customHeight="1" x14ac:dyDescent="0.25">
      <c r="B16" s="265" t="s">
        <v>40</v>
      </c>
      <c r="C16" s="266">
        <v>2210</v>
      </c>
      <c r="D16" s="267">
        <v>-340</v>
      </c>
      <c r="E16" s="268">
        <v>-13.333333333333334</v>
      </c>
      <c r="F16" s="269">
        <v>2550</v>
      </c>
      <c r="G16" s="267">
        <v>-318</v>
      </c>
      <c r="H16" s="268">
        <v>-12.579113924050633</v>
      </c>
      <c r="I16" s="270">
        <v>2528</v>
      </c>
      <c r="L16" s="40"/>
    </row>
    <row r="17" spans="2:12" s="33" customFormat="1" ht="12.9" customHeight="1" x14ac:dyDescent="0.25">
      <c r="B17" s="265" t="s">
        <v>41</v>
      </c>
      <c r="C17" s="266">
        <v>3091</v>
      </c>
      <c r="D17" s="267">
        <v>-499</v>
      </c>
      <c r="E17" s="268">
        <v>-13.899721448467966</v>
      </c>
      <c r="F17" s="269">
        <v>3590</v>
      </c>
      <c r="G17" s="267">
        <v>-152</v>
      </c>
      <c r="H17" s="268">
        <v>-4.6870181930311441</v>
      </c>
      <c r="I17" s="270">
        <v>3243</v>
      </c>
      <c r="L17" s="40"/>
    </row>
    <row r="18" spans="2:12" s="33" customFormat="1" ht="12.9" customHeight="1" x14ac:dyDescent="0.25">
      <c r="B18" s="265" t="s">
        <v>42</v>
      </c>
      <c r="C18" s="266">
        <v>1199</v>
      </c>
      <c r="D18" s="267">
        <v>-213</v>
      </c>
      <c r="E18" s="268">
        <v>-15.08498583569405</v>
      </c>
      <c r="F18" s="269">
        <v>1412</v>
      </c>
      <c r="G18" s="267">
        <v>-93</v>
      </c>
      <c r="H18" s="268">
        <v>-7.1981424148606807</v>
      </c>
      <c r="I18" s="270">
        <v>1292</v>
      </c>
      <c r="L18" s="40"/>
    </row>
    <row r="19" spans="2:12" s="33" customFormat="1" ht="12.9" customHeight="1" x14ac:dyDescent="0.25">
      <c r="B19" s="265" t="s">
        <v>43</v>
      </c>
      <c r="C19" s="266">
        <v>1784</v>
      </c>
      <c r="D19" s="267">
        <v>-218</v>
      </c>
      <c r="E19" s="268">
        <v>-10.88911088911089</v>
      </c>
      <c r="F19" s="269">
        <v>2002</v>
      </c>
      <c r="G19" s="267">
        <v>-297</v>
      </c>
      <c r="H19" s="268">
        <v>-14.271984622777511</v>
      </c>
      <c r="I19" s="270">
        <v>2081</v>
      </c>
      <c r="L19" s="40"/>
    </row>
    <row r="20" spans="2:12" s="33" customFormat="1" ht="12.9" customHeight="1" x14ac:dyDescent="0.25">
      <c r="B20" s="265" t="s">
        <v>44</v>
      </c>
      <c r="C20" s="266">
        <v>4024</v>
      </c>
      <c r="D20" s="267">
        <v>-540</v>
      </c>
      <c r="E20" s="268">
        <v>-11.831726555652935</v>
      </c>
      <c r="F20" s="269">
        <v>4564</v>
      </c>
      <c r="G20" s="267">
        <v>-375</v>
      </c>
      <c r="H20" s="268">
        <v>-8.5246646965219366</v>
      </c>
      <c r="I20" s="270">
        <v>4399</v>
      </c>
      <c r="L20" s="40"/>
    </row>
    <row r="21" spans="2:12" s="33" customFormat="1" ht="12.9" customHeight="1" x14ac:dyDescent="0.25">
      <c r="B21" s="271" t="s">
        <v>45</v>
      </c>
      <c r="C21" s="272">
        <v>6228</v>
      </c>
      <c r="D21" s="273">
        <v>-689</v>
      </c>
      <c r="E21" s="274">
        <v>-9.9609657365910067</v>
      </c>
      <c r="F21" s="275">
        <v>6917</v>
      </c>
      <c r="G21" s="273">
        <v>-476</v>
      </c>
      <c r="H21" s="274">
        <v>-7.100238663484487</v>
      </c>
      <c r="I21" s="276">
        <v>6704</v>
      </c>
      <c r="L21" s="40"/>
    </row>
    <row r="22" spans="2:12" s="33" customFormat="1" ht="12.9" customHeight="1" x14ac:dyDescent="0.25">
      <c r="B22" s="277" t="s">
        <v>46</v>
      </c>
      <c r="C22" s="278">
        <v>24722</v>
      </c>
      <c r="D22" s="279">
        <v>-3256</v>
      </c>
      <c r="E22" s="280">
        <v>-11.63771534777325</v>
      </c>
      <c r="F22" s="281">
        <v>27978</v>
      </c>
      <c r="G22" s="279">
        <v>-2554</v>
      </c>
      <c r="H22" s="280">
        <v>-9.3635430415016856</v>
      </c>
      <c r="I22" s="282">
        <v>27276</v>
      </c>
      <c r="L22" s="40"/>
    </row>
    <row r="23" spans="2:12" s="33" customFormat="1" ht="6" customHeight="1" x14ac:dyDescent="0.25">
      <c r="B23" s="283"/>
      <c r="C23" s="284"/>
      <c r="D23" s="285"/>
      <c r="E23" s="286"/>
      <c r="F23" s="287"/>
      <c r="G23" s="285"/>
      <c r="H23" s="286"/>
      <c r="I23" s="287"/>
      <c r="L23" s="40"/>
    </row>
    <row r="24" spans="2:12" s="33" customFormat="1" ht="12.9" customHeight="1" x14ac:dyDescent="0.25">
      <c r="B24" s="259" t="s">
        <v>47</v>
      </c>
      <c r="C24" s="260">
        <v>303</v>
      </c>
      <c r="D24" s="261">
        <v>-60</v>
      </c>
      <c r="E24" s="262">
        <v>-16.528925619834713</v>
      </c>
      <c r="F24" s="263">
        <v>363</v>
      </c>
      <c r="G24" s="261">
        <v>-59</v>
      </c>
      <c r="H24" s="262">
        <v>-16.298342541436465</v>
      </c>
      <c r="I24" s="264">
        <v>362</v>
      </c>
      <c r="L24" s="40"/>
    </row>
    <row r="25" spans="2:12" s="33" customFormat="1" ht="12.9" customHeight="1" x14ac:dyDescent="0.25">
      <c r="B25" s="265" t="s">
        <v>48</v>
      </c>
      <c r="C25" s="266">
        <v>170</v>
      </c>
      <c r="D25" s="267">
        <v>-50</v>
      </c>
      <c r="E25" s="268">
        <v>-22.727272727272727</v>
      </c>
      <c r="F25" s="269">
        <v>220</v>
      </c>
      <c r="G25" s="267">
        <v>-12</v>
      </c>
      <c r="H25" s="268">
        <v>-6.593406593406594</v>
      </c>
      <c r="I25" s="270">
        <v>182</v>
      </c>
      <c r="L25" s="40"/>
    </row>
    <row r="26" spans="2:12" s="33" customFormat="1" ht="12.9" customHeight="1" x14ac:dyDescent="0.25">
      <c r="B26" s="271" t="s">
        <v>49</v>
      </c>
      <c r="C26" s="272">
        <v>1506</v>
      </c>
      <c r="D26" s="273">
        <v>-213</v>
      </c>
      <c r="E26" s="274">
        <v>-12.390924956369982</v>
      </c>
      <c r="F26" s="275">
        <v>1719</v>
      </c>
      <c r="G26" s="273">
        <v>-81</v>
      </c>
      <c r="H26" s="274">
        <v>-5.103969754253308</v>
      </c>
      <c r="I26" s="276">
        <v>1587</v>
      </c>
      <c r="L26" s="40"/>
    </row>
    <row r="27" spans="2:12" s="33" customFormat="1" ht="22.05" customHeight="1" x14ac:dyDescent="0.25">
      <c r="B27" s="277" t="s">
        <v>50</v>
      </c>
      <c r="C27" s="278">
        <v>1979</v>
      </c>
      <c r="D27" s="279">
        <v>-323</v>
      </c>
      <c r="E27" s="280">
        <v>-14.031277150304083</v>
      </c>
      <c r="F27" s="281">
        <v>2302</v>
      </c>
      <c r="G27" s="279">
        <v>-152</v>
      </c>
      <c r="H27" s="280">
        <v>-7.1328015016424215</v>
      </c>
      <c r="I27" s="282">
        <v>2131</v>
      </c>
      <c r="L27" s="40"/>
    </row>
    <row r="28" spans="2:12" s="33" customFormat="1" ht="6" customHeight="1" x14ac:dyDescent="0.25">
      <c r="B28" s="283"/>
      <c r="C28" s="284"/>
      <c r="D28" s="285"/>
      <c r="E28" s="286"/>
      <c r="F28" s="287"/>
      <c r="G28" s="285"/>
      <c r="H28" s="286"/>
      <c r="I28" s="287"/>
      <c r="L28" s="40"/>
    </row>
    <row r="29" spans="2:12" s="33" customFormat="1" ht="18" customHeight="1" x14ac:dyDescent="0.25">
      <c r="B29" s="277" t="s">
        <v>51</v>
      </c>
      <c r="C29" s="278">
        <v>1630</v>
      </c>
      <c r="D29" s="279">
        <v>-234</v>
      </c>
      <c r="E29" s="280">
        <v>-12.55364806866953</v>
      </c>
      <c r="F29" s="281">
        <v>1864</v>
      </c>
      <c r="G29" s="288">
        <v>-98</v>
      </c>
      <c r="H29" s="280">
        <v>-5.6712962962962967</v>
      </c>
      <c r="I29" s="282">
        <v>1728</v>
      </c>
      <c r="L29" s="40"/>
    </row>
    <row r="30" spans="2:12" s="33" customFormat="1" ht="6" customHeight="1" x14ac:dyDescent="0.25">
      <c r="B30" s="283"/>
      <c r="C30" s="284"/>
      <c r="D30" s="285"/>
      <c r="E30" s="286"/>
      <c r="F30" s="287"/>
      <c r="G30" s="285"/>
      <c r="H30" s="286"/>
      <c r="I30" s="287"/>
      <c r="L30" s="40"/>
    </row>
    <row r="31" spans="2:12" s="33" customFormat="1" ht="12.9" customHeight="1" x14ac:dyDescent="0.25">
      <c r="B31" s="277" t="s">
        <v>52</v>
      </c>
      <c r="C31" s="278">
        <v>1195</v>
      </c>
      <c r="D31" s="279">
        <v>-401</v>
      </c>
      <c r="E31" s="280">
        <v>-25.125313283208023</v>
      </c>
      <c r="F31" s="281">
        <v>1596</v>
      </c>
      <c r="G31" s="288">
        <v>-34</v>
      </c>
      <c r="H31" s="280">
        <v>-2.7664768104149715</v>
      </c>
      <c r="I31" s="282">
        <v>1229</v>
      </c>
      <c r="L31" s="40"/>
    </row>
    <row r="32" spans="2:12" s="33" customFormat="1" ht="6" customHeight="1" x14ac:dyDescent="0.25">
      <c r="B32" s="283"/>
      <c r="C32" s="284"/>
      <c r="D32" s="285"/>
      <c r="E32" s="286"/>
      <c r="F32" s="287"/>
      <c r="G32" s="285"/>
      <c r="H32" s="286"/>
      <c r="I32" s="287"/>
      <c r="L32" s="40"/>
    </row>
    <row r="33" spans="2:12" s="33" customFormat="1" ht="12.6" customHeight="1" x14ac:dyDescent="0.25">
      <c r="B33" s="259" t="s">
        <v>53</v>
      </c>
      <c r="C33" s="260">
        <v>1930</v>
      </c>
      <c r="D33" s="261">
        <v>-365</v>
      </c>
      <c r="E33" s="262">
        <v>-15.904139433551197</v>
      </c>
      <c r="F33" s="263">
        <v>2295</v>
      </c>
      <c r="G33" s="261">
        <v>-350</v>
      </c>
      <c r="H33" s="262">
        <v>-15.350877192982457</v>
      </c>
      <c r="I33" s="264">
        <v>2280</v>
      </c>
      <c r="L33" s="40"/>
    </row>
    <row r="34" spans="2:12" s="33" customFormat="1" ht="18" customHeight="1" x14ac:dyDescent="0.25">
      <c r="B34" s="289" t="s">
        <v>54</v>
      </c>
      <c r="C34" s="272">
        <v>1787</v>
      </c>
      <c r="D34" s="273">
        <v>-316</v>
      </c>
      <c r="E34" s="274">
        <v>-15.026153114598193</v>
      </c>
      <c r="F34" s="275">
        <v>2103</v>
      </c>
      <c r="G34" s="273">
        <v>-170</v>
      </c>
      <c r="H34" s="274">
        <v>-8.6867654573326512</v>
      </c>
      <c r="I34" s="276">
        <v>1957</v>
      </c>
      <c r="L34" s="40"/>
    </row>
    <row r="35" spans="2:12" s="33" customFormat="1" ht="12.9" customHeight="1" x14ac:dyDescent="0.25">
      <c r="B35" s="277" t="s">
        <v>55</v>
      </c>
      <c r="C35" s="278">
        <v>3717</v>
      </c>
      <c r="D35" s="279">
        <v>-681</v>
      </c>
      <c r="E35" s="280">
        <v>-15.484311050477489</v>
      </c>
      <c r="F35" s="281">
        <v>4398</v>
      </c>
      <c r="G35" s="279">
        <v>-520</v>
      </c>
      <c r="H35" s="280">
        <v>-12.272834552749586</v>
      </c>
      <c r="I35" s="282">
        <v>4237</v>
      </c>
      <c r="L35" s="40"/>
    </row>
    <row r="36" spans="2:12" s="33" customFormat="1" ht="6" customHeight="1" x14ac:dyDescent="0.25">
      <c r="B36" s="283"/>
      <c r="C36" s="284"/>
      <c r="D36" s="285"/>
      <c r="E36" s="286"/>
      <c r="F36" s="287"/>
      <c r="G36" s="285"/>
      <c r="H36" s="286"/>
      <c r="I36" s="287"/>
      <c r="L36" s="40"/>
    </row>
    <row r="37" spans="2:12" s="33" customFormat="1" ht="12.9" customHeight="1" x14ac:dyDescent="0.25">
      <c r="B37" s="277" t="s">
        <v>56</v>
      </c>
      <c r="C37" s="278">
        <v>895</v>
      </c>
      <c r="D37" s="279">
        <v>-135</v>
      </c>
      <c r="E37" s="280">
        <v>-13.106796116504855</v>
      </c>
      <c r="F37" s="281">
        <v>1030</v>
      </c>
      <c r="G37" s="279">
        <v>-149</v>
      </c>
      <c r="H37" s="280">
        <v>-14.272030651340998</v>
      </c>
      <c r="I37" s="282">
        <v>1044</v>
      </c>
      <c r="L37" s="40"/>
    </row>
    <row r="38" spans="2:12" s="33" customFormat="1" ht="6" customHeight="1" x14ac:dyDescent="0.25">
      <c r="B38" s="283"/>
      <c r="C38" s="284"/>
      <c r="D38" s="285"/>
      <c r="E38" s="286"/>
      <c r="F38" s="287"/>
      <c r="G38" s="285"/>
      <c r="H38" s="286"/>
      <c r="I38" s="287"/>
      <c r="L38" s="40"/>
    </row>
    <row r="39" spans="2:12" s="33" customFormat="1" ht="12.9" customHeight="1" x14ac:dyDescent="0.25">
      <c r="B39" s="259" t="s">
        <v>57</v>
      </c>
      <c r="C39" s="260">
        <v>888</v>
      </c>
      <c r="D39" s="261">
        <v>-93</v>
      </c>
      <c r="E39" s="262">
        <v>-9.4801223241590211</v>
      </c>
      <c r="F39" s="263">
        <v>981</v>
      </c>
      <c r="G39" s="261">
        <v>-26</v>
      </c>
      <c r="H39" s="262">
        <v>-2.8446389496717726</v>
      </c>
      <c r="I39" s="264">
        <v>914</v>
      </c>
      <c r="L39" s="40"/>
    </row>
    <row r="40" spans="2:12" s="33" customFormat="1" ht="12.9" customHeight="1" x14ac:dyDescent="0.25">
      <c r="B40" s="265" t="s">
        <v>58</v>
      </c>
      <c r="C40" s="266">
        <v>1387</v>
      </c>
      <c r="D40" s="267">
        <v>-169</v>
      </c>
      <c r="E40" s="268">
        <v>-10.861182519280206</v>
      </c>
      <c r="F40" s="269">
        <v>1556</v>
      </c>
      <c r="G40" s="267">
        <v>-36</v>
      </c>
      <c r="H40" s="268">
        <v>-2.5298664792691499</v>
      </c>
      <c r="I40" s="270">
        <v>1423</v>
      </c>
      <c r="L40" s="40"/>
    </row>
    <row r="41" spans="2:12" s="33" customFormat="1" ht="12.9" customHeight="1" x14ac:dyDescent="0.25">
      <c r="B41" s="265" t="s">
        <v>59</v>
      </c>
      <c r="C41" s="266">
        <v>340</v>
      </c>
      <c r="D41" s="267">
        <v>-48</v>
      </c>
      <c r="E41" s="268">
        <v>-12.371134020618557</v>
      </c>
      <c r="F41" s="269">
        <v>388</v>
      </c>
      <c r="G41" s="267">
        <v>-35</v>
      </c>
      <c r="H41" s="268">
        <v>-9.3333333333333339</v>
      </c>
      <c r="I41" s="270">
        <v>375</v>
      </c>
      <c r="L41" s="40"/>
    </row>
    <row r="42" spans="2:12" s="33" customFormat="1" ht="12.9" customHeight="1" x14ac:dyDescent="0.25">
      <c r="B42" s="265" t="s">
        <v>60</v>
      </c>
      <c r="C42" s="266">
        <v>416</v>
      </c>
      <c r="D42" s="267">
        <v>-83</v>
      </c>
      <c r="E42" s="268">
        <v>-16.633266533066131</v>
      </c>
      <c r="F42" s="269">
        <v>499</v>
      </c>
      <c r="G42" s="267">
        <v>-25</v>
      </c>
      <c r="H42" s="268">
        <v>-5.6689342403628125</v>
      </c>
      <c r="I42" s="270">
        <v>441</v>
      </c>
      <c r="L42" s="40"/>
    </row>
    <row r="43" spans="2:12" s="33" customFormat="1" ht="12.9" customHeight="1" x14ac:dyDescent="0.25">
      <c r="B43" s="271" t="s">
        <v>61</v>
      </c>
      <c r="C43" s="272">
        <v>1698</v>
      </c>
      <c r="D43" s="273">
        <v>-179</v>
      </c>
      <c r="E43" s="274">
        <v>-9.5364944059669678</v>
      </c>
      <c r="F43" s="275">
        <v>1877</v>
      </c>
      <c r="G43" s="273">
        <v>-2</v>
      </c>
      <c r="H43" s="274">
        <v>-0.1176470588235294</v>
      </c>
      <c r="I43" s="276">
        <v>1700</v>
      </c>
      <c r="L43" s="40"/>
    </row>
    <row r="44" spans="2:12" s="33" customFormat="1" ht="18" customHeight="1" x14ac:dyDescent="0.25">
      <c r="B44" s="277" t="s">
        <v>62</v>
      </c>
      <c r="C44" s="278">
        <v>4729</v>
      </c>
      <c r="D44" s="279">
        <v>-572</v>
      </c>
      <c r="E44" s="280">
        <v>-10.790416902471232</v>
      </c>
      <c r="F44" s="281">
        <v>5301</v>
      </c>
      <c r="G44" s="279">
        <v>-124</v>
      </c>
      <c r="H44" s="280">
        <v>-2.5551205439934064</v>
      </c>
      <c r="I44" s="282">
        <v>4853</v>
      </c>
      <c r="L44" s="40"/>
    </row>
    <row r="45" spans="2:12" s="33" customFormat="1" ht="6" customHeight="1" x14ac:dyDescent="0.25">
      <c r="B45" s="283"/>
      <c r="C45" s="284"/>
      <c r="D45" s="285"/>
      <c r="E45" s="286"/>
      <c r="F45" s="287"/>
      <c r="G45" s="285"/>
      <c r="H45" s="286"/>
      <c r="I45" s="287"/>
      <c r="L45" s="40"/>
    </row>
    <row r="46" spans="2:12" s="33" customFormat="1" ht="12.9" customHeight="1" x14ac:dyDescent="0.25">
      <c r="B46" s="259" t="s">
        <v>63</v>
      </c>
      <c r="C46" s="260">
        <v>256</v>
      </c>
      <c r="D46" s="261">
        <v>-40</v>
      </c>
      <c r="E46" s="262">
        <v>-13.513513513513514</v>
      </c>
      <c r="F46" s="263">
        <v>296</v>
      </c>
      <c r="G46" s="261">
        <v>-46</v>
      </c>
      <c r="H46" s="262">
        <v>-15.231788079470199</v>
      </c>
      <c r="I46" s="264">
        <v>302</v>
      </c>
      <c r="L46" s="40"/>
    </row>
    <row r="47" spans="2:12" s="33" customFormat="1" ht="12.9" customHeight="1" x14ac:dyDescent="0.25">
      <c r="B47" s="265" t="s">
        <v>64</v>
      </c>
      <c r="C47" s="266">
        <v>371</v>
      </c>
      <c r="D47" s="267">
        <v>-54</v>
      </c>
      <c r="E47" s="268">
        <v>-12.705882352941176</v>
      </c>
      <c r="F47" s="269">
        <v>425</v>
      </c>
      <c r="G47" s="267">
        <v>-64</v>
      </c>
      <c r="H47" s="268">
        <v>-14.712643678160919</v>
      </c>
      <c r="I47" s="270">
        <v>435</v>
      </c>
      <c r="L47" s="40"/>
    </row>
    <row r="48" spans="2:12" s="33" customFormat="1" ht="12.9" customHeight="1" x14ac:dyDescent="0.25">
      <c r="B48" s="265" t="s">
        <v>65</v>
      </c>
      <c r="C48" s="266">
        <v>656</v>
      </c>
      <c r="D48" s="267">
        <v>-61</v>
      </c>
      <c r="E48" s="268">
        <v>-8.5076708507670844</v>
      </c>
      <c r="F48" s="269">
        <v>717</v>
      </c>
      <c r="G48" s="267">
        <v>-49</v>
      </c>
      <c r="H48" s="268">
        <v>-6.9503546099290787</v>
      </c>
      <c r="I48" s="270">
        <v>705</v>
      </c>
      <c r="L48" s="40"/>
    </row>
    <row r="49" spans="2:12" s="33" customFormat="1" ht="12.9" customHeight="1" x14ac:dyDescent="0.25">
      <c r="B49" s="265" t="s">
        <v>66</v>
      </c>
      <c r="C49" s="266">
        <v>260</v>
      </c>
      <c r="D49" s="267">
        <v>-24</v>
      </c>
      <c r="E49" s="268">
        <v>-8.4507042253521121</v>
      </c>
      <c r="F49" s="269">
        <v>284</v>
      </c>
      <c r="G49" s="267">
        <v>17</v>
      </c>
      <c r="H49" s="268">
        <v>6.9958847736625511</v>
      </c>
      <c r="I49" s="270">
        <v>243</v>
      </c>
      <c r="L49" s="40"/>
    </row>
    <row r="50" spans="2:12" s="33" customFormat="1" ht="12.9" customHeight="1" x14ac:dyDescent="0.25">
      <c r="B50" s="265" t="s">
        <v>67</v>
      </c>
      <c r="C50" s="266">
        <v>663</v>
      </c>
      <c r="D50" s="267">
        <v>-126</v>
      </c>
      <c r="E50" s="268">
        <v>-15.96958174904943</v>
      </c>
      <c r="F50" s="269">
        <v>789</v>
      </c>
      <c r="G50" s="267">
        <v>11</v>
      </c>
      <c r="H50" s="268">
        <v>1.6871165644171779</v>
      </c>
      <c r="I50" s="270">
        <v>652</v>
      </c>
      <c r="L50" s="40"/>
    </row>
    <row r="51" spans="2:12" s="33" customFormat="1" ht="12.9" customHeight="1" x14ac:dyDescent="0.25">
      <c r="B51" s="265" t="s">
        <v>68</v>
      </c>
      <c r="C51" s="266">
        <v>166</v>
      </c>
      <c r="D51" s="267">
        <v>-17</v>
      </c>
      <c r="E51" s="268">
        <v>-9.2896174863387984</v>
      </c>
      <c r="F51" s="269">
        <v>183</v>
      </c>
      <c r="G51" s="267">
        <v>4</v>
      </c>
      <c r="H51" s="268">
        <v>2.4691358024691357</v>
      </c>
      <c r="I51" s="270">
        <v>162</v>
      </c>
      <c r="L51" s="40"/>
    </row>
    <row r="52" spans="2:12" s="33" customFormat="1" ht="12.9" customHeight="1" x14ac:dyDescent="0.25">
      <c r="B52" s="265" t="s">
        <v>69</v>
      </c>
      <c r="C52" s="266">
        <v>103</v>
      </c>
      <c r="D52" s="267">
        <v>-26</v>
      </c>
      <c r="E52" s="268">
        <v>-20.155038759689923</v>
      </c>
      <c r="F52" s="269">
        <v>129</v>
      </c>
      <c r="G52" s="267">
        <v>-1</v>
      </c>
      <c r="H52" s="268">
        <v>-0.96153846153846156</v>
      </c>
      <c r="I52" s="270">
        <v>104</v>
      </c>
      <c r="L52" s="40"/>
    </row>
    <row r="53" spans="2:12" s="33" customFormat="1" ht="12.9" customHeight="1" x14ac:dyDescent="0.25">
      <c r="B53" s="265" t="s">
        <v>70</v>
      </c>
      <c r="C53" s="266">
        <v>879</v>
      </c>
      <c r="D53" s="267">
        <v>-100</v>
      </c>
      <c r="E53" s="268">
        <v>-10.214504596527069</v>
      </c>
      <c r="F53" s="269">
        <v>979</v>
      </c>
      <c r="G53" s="267">
        <v>-60</v>
      </c>
      <c r="H53" s="268">
        <v>-6.3897763578274756</v>
      </c>
      <c r="I53" s="270">
        <v>939</v>
      </c>
      <c r="L53" s="40"/>
    </row>
    <row r="54" spans="2:12" s="33" customFormat="1" ht="12.9" customHeight="1" x14ac:dyDescent="0.25">
      <c r="B54" s="271" t="s">
        <v>71</v>
      </c>
      <c r="C54" s="272">
        <v>296</v>
      </c>
      <c r="D54" s="273">
        <v>-10</v>
      </c>
      <c r="E54" s="274">
        <v>-3.2679738562091507</v>
      </c>
      <c r="F54" s="275">
        <v>306</v>
      </c>
      <c r="G54" s="273">
        <v>12</v>
      </c>
      <c r="H54" s="274">
        <v>4.225352112676056</v>
      </c>
      <c r="I54" s="276">
        <v>284</v>
      </c>
      <c r="L54" s="40"/>
    </row>
    <row r="55" spans="2:12" s="33" customFormat="1" ht="12.9" customHeight="1" x14ac:dyDescent="0.25">
      <c r="B55" s="277" t="s">
        <v>72</v>
      </c>
      <c r="C55" s="278">
        <v>3650</v>
      </c>
      <c r="D55" s="279">
        <v>-458</v>
      </c>
      <c r="E55" s="280">
        <v>-11.148977604673806</v>
      </c>
      <c r="F55" s="281">
        <v>4108</v>
      </c>
      <c r="G55" s="279">
        <v>-176</v>
      </c>
      <c r="H55" s="280">
        <v>-4.6001045478306324</v>
      </c>
      <c r="I55" s="282">
        <v>3826</v>
      </c>
      <c r="L55" s="40"/>
    </row>
    <row r="56" spans="2:12" s="33" customFormat="1" ht="6" customHeight="1" x14ac:dyDescent="0.25">
      <c r="B56" s="283"/>
      <c r="C56" s="284"/>
      <c r="D56" s="285"/>
      <c r="E56" s="286"/>
      <c r="F56" s="287"/>
      <c r="G56" s="285"/>
      <c r="H56" s="286"/>
      <c r="I56" s="287"/>
      <c r="L56" s="40"/>
    </row>
    <row r="57" spans="2:12" s="33" customFormat="1" ht="12.9" customHeight="1" x14ac:dyDescent="0.25">
      <c r="B57" s="259" t="s">
        <v>73</v>
      </c>
      <c r="C57" s="260">
        <v>5980</v>
      </c>
      <c r="D57" s="261">
        <v>-588</v>
      </c>
      <c r="E57" s="262">
        <v>-8.9524969549330091</v>
      </c>
      <c r="F57" s="263">
        <v>6568</v>
      </c>
      <c r="G57" s="261">
        <v>-389</v>
      </c>
      <c r="H57" s="262">
        <v>-6.1077092165175069</v>
      </c>
      <c r="I57" s="264">
        <v>6369</v>
      </c>
      <c r="L57" s="40"/>
    </row>
    <row r="58" spans="2:12" s="33" customFormat="1" ht="12.9" customHeight="1" x14ac:dyDescent="0.25">
      <c r="B58" s="265" t="s">
        <v>74</v>
      </c>
      <c r="C58" s="266">
        <v>839</v>
      </c>
      <c r="D58" s="267">
        <v>-189</v>
      </c>
      <c r="E58" s="268">
        <v>-18.385214007782103</v>
      </c>
      <c r="F58" s="269">
        <v>1028</v>
      </c>
      <c r="G58" s="267">
        <v>-57</v>
      </c>
      <c r="H58" s="268">
        <v>-6.3616071428571423</v>
      </c>
      <c r="I58" s="270">
        <v>896</v>
      </c>
      <c r="L58" s="40"/>
    </row>
    <row r="59" spans="2:12" s="33" customFormat="1" ht="12.9" customHeight="1" x14ac:dyDescent="0.25">
      <c r="B59" s="265" t="s">
        <v>75</v>
      </c>
      <c r="C59" s="266">
        <v>587</v>
      </c>
      <c r="D59" s="267">
        <v>-69</v>
      </c>
      <c r="E59" s="268">
        <v>-10.518292682926829</v>
      </c>
      <c r="F59" s="269">
        <v>656</v>
      </c>
      <c r="G59" s="267">
        <v>-43</v>
      </c>
      <c r="H59" s="268">
        <v>-6.8253968253968251</v>
      </c>
      <c r="I59" s="270">
        <v>630</v>
      </c>
      <c r="L59" s="40"/>
    </row>
    <row r="60" spans="2:12" s="33" customFormat="1" ht="12.9" customHeight="1" x14ac:dyDescent="0.25">
      <c r="B60" s="271" t="s">
        <v>76</v>
      </c>
      <c r="C60" s="272">
        <v>1160</v>
      </c>
      <c r="D60" s="273">
        <v>-236</v>
      </c>
      <c r="E60" s="274">
        <v>-16.905444126074499</v>
      </c>
      <c r="F60" s="275">
        <v>1396</v>
      </c>
      <c r="G60" s="273">
        <v>-108</v>
      </c>
      <c r="H60" s="274">
        <v>-8.517350157728707</v>
      </c>
      <c r="I60" s="276">
        <v>1268</v>
      </c>
      <c r="L60" s="40"/>
    </row>
    <row r="61" spans="2:12" s="33" customFormat="1" ht="12.9" customHeight="1" x14ac:dyDescent="0.25">
      <c r="B61" s="277" t="s">
        <v>77</v>
      </c>
      <c r="C61" s="278">
        <v>8566</v>
      </c>
      <c r="D61" s="279">
        <v>-1082</v>
      </c>
      <c r="E61" s="280">
        <v>-11.214759535655059</v>
      </c>
      <c r="F61" s="281">
        <v>9648</v>
      </c>
      <c r="G61" s="279">
        <v>-597</v>
      </c>
      <c r="H61" s="280">
        <v>-6.5153334060897086</v>
      </c>
      <c r="I61" s="282">
        <v>9163</v>
      </c>
      <c r="L61" s="40"/>
    </row>
    <row r="62" spans="2:12" s="33" customFormat="1" ht="6" customHeight="1" x14ac:dyDescent="0.25">
      <c r="B62" s="283"/>
      <c r="C62" s="284"/>
      <c r="D62" s="285"/>
      <c r="E62" s="286"/>
      <c r="F62" s="287"/>
      <c r="G62" s="285"/>
      <c r="H62" s="286"/>
      <c r="I62" s="287"/>
      <c r="L62" s="40"/>
    </row>
    <row r="63" spans="2:12" s="33" customFormat="1" ht="12.9" customHeight="1" x14ac:dyDescent="0.25">
      <c r="B63" s="259" t="s">
        <v>78</v>
      </c>
      <c r="C63" s="260">
        <v>3138</v>
      </c>
      <c r="D63" s="261">
        <v>-227</v>
      </c>
      <c r="E63" s="262">
        <v>-6.7459138187221397</v>
      </c>
      <c r="F63" s="263">
        <v>3365</v>
      </c>
      <c r="G63" s="261">
        <v>-284</v>
      </c>
      <c r="H63" s="262">
        <v>-8.2992402104032728</v>
      </c>
      <c r="I63" s="264">
        <v>3422</v>
      </c>
      <c r="L63" s="40"/>
    </row>
    <row r="64" spans="2:12" s="33" customFormat="1" ht="12.9" customHeight="1" x14ac:dyDescent="0.25">
      <c r="B64" s="265" t="s">
        <v>79</v>
      </c>
      <c r="C64" s="266">
        <v>1095</v>
      </c>
      <c r="D64" s="267">
        <v>-64</v>
      </c>
      <c r="E64" s="268">
        <v>-5.5220017256255396</v>
      </c>
      <c r="F64" s="269">
        <v>1159</v>
      </c>
      <c r="G64" s="267">
        <v>-103</v>
      </c>
      <c r="H64" s="268">
        <v>-8.5976627712854761</v>
      </c>
      <c r="I64" s="270">
        <v>1198</v>
      </c>
      <c r="L64" s="40"/>
    </row>
    <row r="65" spans="2:12" s="33" customFormat="1" ht="12.9" customHeight="1" x14ac:dyDescent="0.25">
      <c r="B65" s="271" t="s">
        <v>80</v>
      </c>
      <c r="C65" s="272">
        <v>4143</v>
      </c>
      <c r="D65" s="273">
        <v>-469</v>
      </c>
      <c r="E65" s="274">
        <v>-10.169124024284475</v>
      </c>
      <c r="F65" s="275">
        <v>4612</v>
      </c>
      <c r="G65" s="273">
        <v>-398</v>
      </c>
      <c r="H65" s="274">
        <v>-8.7645892975115611</v>
      </c>
      <c r="I65" s="276">
        <v>4541</v>
      </c>
      <c r="L65" s="40"/>
    </row>
    <row r="66" spans="2:12" s="33" customFormat="1" ht="12.9" customHeight="1" x14ac:dyDescent="0.25">
      <c r="B66" s="277" t="s">
        <v>81</v>
      </c>
      <c r="C66" s="278">
        <v>8376</v>
      </c>
      <c r="D66" s="279">
        <v>-760</v>
      </c>
      <c r="E66" s="280">
        <v>-8.3187390542907185</v>
      </c>
      <c r="F66" s="281">
        <v>9136</v>
      </c>
      <c r="G66" s="279">
        <v>-785</v>
      </c>
      <c r="H66" s="280">
        <v>-8.5689335225412062</v>
      </c>
      <c r="I66" s="282">
        <v>9161</v>
      </c>
      <c r="L66" s="40"/>
    </row>
    <row r="67" spans="2:12" s="33" customFormat="1" ht="6" customHeight="1" x14ac:dyDescent="0.25">
      <c r="B67" s="283"/>
      <c r="C67" s="284"/>
      <c r="D67" s="285"/>
      <c r="E67" s="286"/>
      <c r="F67" s="287"/>
      <c r="G67" s="285"/>
      <c r="H67" s="286"/>
      <c r="I67" s="287"/>
      <c r="L67" s="40"/>
    </row>
    <row r="68" spans="2:12" s="33" customFormat="1" ht="12.9" customHeight="1" x14ac:dyDescent="0.25">
      <c r="B68" s="259" t="s">
        <v>82</v>
      </c>
      <c r="C68" s="260">
        <v>1882</v>
      </c>
      <c r="D68" s="261">
        <v>-215</v>
      </c>
      <c r="E68" s="262">
        <v>-10.252742012398665</v>
      </c>
      <c r="F68" s="263">
        <v>2097</v>
      </c>
      <c r="G68" s="261">
        <v>47</v>
      </c>
      <c r="H68" s="262">
        <v>2.561307901907357</v>
      </c>
      <c r="I68" s="264">
        <v>1835</v>
      </c>
      <c r="L68" s="40"/>
    </row>
    <row r="69" spans="2:12" s="33" customFormat="1" ht="12.9" customHeight="1" x14ac:dyDescent="0.25">
      <c r="B69" s="271" t="s">
        <v>83</v>
      </c>
      <c r="C69" s="272">
        <v>984</v>
      </c>
      <c r="D69" s="273">
        <v>-126</v>
      </c>
      <c r="E69" s="274">
        <v>-11.351351351351353</v>
      </c>
      <c r="F69" s="275">
        <v>1110</v>
      </c>
      <c r="G69" s="273">
        <v>-40</v>
      </c>
      <c r="H69" s="274">
        <v>-3.90625</v>
      </c>
      <c r="I69" s="276">
        <v>1024</v>
      </c>
      <c r="L69" s="40"/>
    </row>
    <row r="70" spans="2:12" s="33" customFormat="1" ht="12.9" customHeight="1" x14ac:dyDescent="0.25">
      <c r="B70" s="277" t="s">
        <v>84</v>
      </c>
      <c r="C70" s="278">
        <v>2866</v>
      </c>
      <c r="D70" s="279">
        <v>-341</v>
      </c>
      <c r="E70" s="280">
        <v>-10.63299033364515</v>
      </c>
      <c r="F70" s="281">
        <v>3207</v>
      </c>
      <c r="G70" s="279">
        <v>7</v>
      </c>
      <c r="H70" s="280">
        <v>0.24484085344526058</v>
      </c>
      <c r="I70" s="282">
        <v>2859</v>
      </c>
      <c r="L70" s="40"/>
    </row>
    <row r="71" spans="2:12" s="33" customFormat="1" ht="6" customHeight="1" x14ac:dyDescent="0.25">
      <c r="B71" s="283"/>
      <c r="C71" s="284"/>
      <c r="D71" s="285"/>
      <c r="E71" s="286"/>
      <c r="F71" s="287"/>
      <c r="G71" s="285"/>
      <c r="H71" s="286"/>
      <c r="I71" s="287"/>
      <c r="L71" s="40"/>
    </row>
    <row r="72" spans="2:12" s="33" customFormat="1" ht="12.9" customHeight="1" x14ac:dyDescent="0.25">
      <c r="B72" s="259" t="s">
        <v>85</v>
      </c>
      <c r="C72" s="260">
        <v>848</v>
      </c>
      <c r="D72" s="261">
        <v>-95</v>
      </c>
      <c r="E72" s="262">
        <v>-10.074231177094379</v>
      </c>
      <c r="F72" s="263">
        <v>943</v>
      </c>
      <c r="G72" s="261">
        <v>-107</v>
      </c>
      <c r="H72" s="262">
        <v>-11.204188481675391</v>
      </c>
      <c r="I72" s="264">
        <v>955</v>
      </c>
      <c r="L72" s="40"/>
    </row>
    <row r="73" spans="2:12" s="33" customFormat="1" ht="12.9" customHeight="1" x14ac:dyDescent="0.25">
      <c r="B73" s="265" t="s">
        <v>86</v>
      </c>
      <c r="C73" s="266">
        <v>235</v>
      </c>
      <c r="D73" s="267">
        <v>-33</v>
      </c>
      <c r="E73" s="268">
        <v>-12.313432835820896</v>
      </c>
      <c r="F73" s="269">
        <v>268</v>
      </c>
      <c r="G73" s="267">
        <v>-25</v>
      </c>
      <c r="H73" s="268">
        <v>-9.6153846153846168</v>
      </c>
      <c r="I73" s="270">
        <v>260</v>
      </c>
      <c r="L73" s="40"/>
    </row>
    <row r="74" spans="2:12" s="33" customFormat="1" ht="12.9" customHeight="1" x14ac:dyDescent="0.25">
      <c r="B74" s="265" t="s">
        <v>87</v>
      </c>
      <c r="C74" s="266">
        <v>268</v>
      </c>
      <c r="D74" s="267">
        <v>-24</v>
      </c>
      <c r="E74" s="268">
        <v>-8.2191780821917799</v>
      </c>
      <c r="F74" s="269">
        <v>292</v>
      </c>
      <c r="G74" s="267">
        <v>-35</v>
      </c>
      <c r="H74" s="268">
        <v>-11.55115511551155</v>
      </c>
      <c r="I74" s="270">
        <v>303</v>
      </c>
      <c r="L74" s="40"/>
    </row>
    <row r="75" spans="2:12" s="33" customFormat="1" ht="12.9" customHeight="1" x14ac:dyDescent="0.25">
      <c r="B75" s="271" t="s">
        <v>88</v>
      </c>
      <c r="C75" s="272">
        <v>786</v>
      </c>
      <c r="D75" s="273">
        <v>-85</v>
      </c>
      <c r="E75" s="274">
        <v>-9.758897818599312</v>
      </c>
      <c r="F75" s="275">
        <v>871</v>
      </c>
      <c r="G75" s="273">
        <v>-157</v>
      </c>
      <c r="H75" s="274">
        <v>-16.648992576882289</v>
      </c>
      <c r="I75" s="276">
        <v>943</v>
      </c>
      <c r="L75" s="40"/>
    </row>
    <row r="76" spans="2:12" s="33" customFormat="1" ht="12.9" customHeight="1" x14ac:dyDescent="0.25">
      <c r="B76" s="277" t="s">
        <v>89</v>
      </c>
      <c r="C76" s="278">
        <v>2137</v>
      </c>
      <c r="D76" s="279">
        <v>-237</v>
      </c>
      <c r="E76" s="280">
        <v>-9.9831508003369844</v>
      </c>
      <c r="F76" s="281">
        <v>2374</v>
      </c>
      <c r="G76" s="279">
        <v>-324</v>
      </c>
      <c r="H76" s="280">
        <v>-13.165379926859</v>
      </c>
      <c r="I76" s="282">
        <v>2461</v>
      </c>
      <c r="L76" s="40"/>
    </row>
    <row r="77" spans="2:12" s="33" customFormat="1" ht="6" customHeight="1" x14ac:dyDescent="0.25">
      <c r="B77" s="283"/>
      <c r="C77" s="284"/>
      <c r="D77" s="285"/>
      <c r="E77" s="286"/>
      <c r="F77" s="287"/>
      <c r="G77" s="285"/>
      <c r="H77" s="286"/>
      <c r="I77" s="287"/>
      <c r="L77" s="40"/>
    </row>
    <row r="78" spans="2:12" s="33" customFormat="1" ht="12.9" customHeight="1" x14ac:dyDescent="0.25">
      <c r="B78" s="277" t="s">
        <v>90</v>
      </c>
      <c r="C78" s="278">
        <v>8601</v>
      </c>
      <c r="D78" s="279">
        <v>-1070</v>
      </c>
      <c r="E78" s="280">
        <v>-11.064005790507704</v>
      </c>
      <c r="F78" s="281">
        <v>9671</v>
      </c>
      <c r="G78" s="279">
        <v>-563</v>
      </c>
      <c r="H78" s="280">
        <v>-6.1436054124836321</v>
      </c>
      <c r="I78" s="282">
        <v>9164</v>
      </c>
      <c r="L78" s="40"/>
    </row>
    <row r="79" spans="2:12" s="33" customFormat="1" ht="6" customHeight="1" x14ac:dyDescent="0.25">
      <c r="B79" s="283"/>
      <c r="C79" s="284"/>
      <c r="D79" s="285"/>
      <c r="E79" s="286"/>
      <c r="F79" s="287"/>
      <c r="G79" s="285"/>
      <c r="H79" s="286"/>
      <c r="I79" s="287"/>
      <c r="L79" s="40"/>
    </row>
    <row r="80" spans="2:12" s="33" customFormat="1" ht="12.9" customHeight="1" x14ac:dyDescent="0.25">
      <c r="B80" s="277" t="s">
        <v>91</v>
      </c>
      <c r="C80" s="278">
        <v>3644</v>
      </c>
      <c r="D80" s="279">
        <v>-558</v>
      </c>
      <c r="E80" s="280">
        <v>-13.279390766301761</v>
      </c>
      <c r="F80" s="281">
        <v>4202</v>
      </c>
      <c r="G80" s="279">
        <v>28</v>
      </c>
      <c r="H80" s="280">
        <v>0.77433628318584069</v>
      </c>
      <c r="I80" s="282">
        <v>3616</v>
      </c>
      <c r="L80" s="40"/>
    </row>
    <row r="81" spans="2:12" s="33" customFormat="1" ht="5.4" customHeight="1" x14ac:dyDescent="0.25">
      <c r="B81" s="283"/>
      <c r="C81" s="284"/>
      <c r="D81" s="285"/>
      <c r="E81" s="286"/>
      <c r="F81" s="287"/>
      <c r="G81" s="285"/>
      <c r="H81" s="286"/>
      <c r="I81" s="287"/>
      <c r="L81" s="40"/>
    </row>
    <row r="82" spans="2:12" s="33" customFormat="1" ht="12.9" customHeight="1" x14ac:dyDescent="0.25">
      <c r="B82" s="277" t="s">
        <v>92</v>
      </c>
      <c r="C82" s="278">
        <v>1335</v>
      </c>
      <c r="D82" s="279">
        <v>-158</v>
      </c>
      <c r="E82" s="280">
        <v>-10.582719356999331</v>
      </c>
      <c r="F82" s="281">
        <v>1493</v>
      </c>
      <c r="G82" s="279">
        <v>54</v>
      </c>
      <c r="H82" s="280">
        <v>4.2154566744730682</v>
      </c>
      <c r="I82" s="282">
        <v>1281</v>
      </c>
      <c r="L82" s="40"/>
    </row>
    <row r="83" spans="2:12" s="33" customFormat="1" ht="6" customHeight="1" x14ac:dyDescent="0.25">
      <c r="B83" s="283"/>
      <c r="C83" s="284"/>
      <c r="D83" s="285"/>
      <c r="E83" s="286"/>
      <c r="F83" s="287"/>
      <c r="G83" s="285"/>
      <c r="H83" s="286"/>
      <c r="I83" s="287"/>
      <c r="L83" s="40"/>
    </row>
    <row r="84" spans="2:12" s="33" customFormat="1" ht="12.9" customHeight="1" x14ac:dyDescent="0.25">
      <c r="B84" s="259" t="s">
        <v>93</v>
      </c>
      <c r="C84" s="260">
        <v>733</v>
      </c>
      <c r="D84" s="261">
        <v>-65</v>
      </c>
      <c r="E84" s="262">
        <v>-8.1453634085213036</v>
      </c>
      <c r="F84" s="263">
        <v>798</v>
      </c>
      <c r="G84" s="261">
        <v>67</v>
      </c>
      <c r="H84" s="262">
        <v>10.06006006006006</v>
      </c>
      <c r="I84" s="264">
        <v>666</v>
      </c>
      <c r="L84" s="40"/>
    </row>
    <row r="85" spans="2:12" s="33" customFormat="1" ht="12.9" customHeight="1" x14ac:dyDescent="0.25">
      <c r="B85" s="265" t="s">
        <v>94</v>
      </c>
      <c r="C85" s="266">
        <v>2245</v>
      </c>
      <c r="D85" s="267">
        <v>-318</v>
      </c>
      <c r="E85" s="268">
        <v>-12.40733515411627</v>
      </c>
      <c r="F85" s="269">
        <v>2563</v>
      </c>
      <c r="G85" s="267">
        <v>-11</v>
      </c>
      <c r="H85" s="268">
        <v>-0.48758865248226951</v>
      </c>
      <c r="I85" s="270">
        <v>2256</v>
      </c>
      <c r="L85" s="40"/>
    </row>
    <row r="86" spans="2:12" s="33" customFormat="1" ht="12.9" customHeight="1" x14ac:dyDescent="0.25">
      <c r="B86" s="271" t="s">
        <v>95</v>
      </c>
      <c r="C86" s="272">
        <v>1062</v>
      </c>
      <c r="D86" s="273">
        <v>-160</v>
      </c>
      <c r="E86" s="274">
        <v>-13.093289689034371</v>
      </c>
      <c r="F86" s="275">
        <v>1222</v>
      </c>
      <c r="G86" s="273">
        <v>11</v>
      </c>
      <c r="H86" s="274">
        <v>1.0466222645099905</v>
      </c>
      <c r="I86" s="276">
        <v>1051</v>
      </c>
      <c r="L86" s="40"/>
    </row>
    <row r="87" spans="2:12" s="33" customFormat="1" ht="12.9" customHeight="1" x14ac:dyDescent="0.25">
      <c r="B87" s="277" t="s">
        <v>96</v>
      </c>
      <c r="C87" s="278">
        <v>4040</v>
      </c>
      <c r="D87" s="279">
        <v>-543</v>
      </c>
      <c r="E87" s="280">
        <v>-11.848134409775255</v>
      </c>
      <c r="F87" s="281">
        <v>4583</v>
      </c>
      <c r="G87" s="279">
        <v>67</v>
      </c>
      <c r="H87" s="280">
        <v>1.686383085829348</v>
      </c>
      <c r="I87" s="282">
        <v>3973</v>
      </c>
      <c r="L87" s="40"/>
    </row>
    <row r="88" spans="2:12" s="33" customFormat="1" ht="6" customHeight="1" x14ac:dyDescent="0.25">
      <c r="B88" s="283"/>
      <c r="C88" s="284"/>
      <c r="D88" s="285"/>
      <c r="E88" s="286"/>
      <c r="F88" s="287"/>
      <c r="G88" s="285"/>
      <c r="H88" s="286"/>
      <c r="I88" s="287"/>
      <c r="L88" s="40"/>
    </row>
    <row r="89" spans="2:12" s="33" customFormat="1" ht="12.9" customHeight="1" x14ac:dyDescent="0.25">
      <c r="B89" s="277" t="s">
        <v>97</v>
      </c>
      <c r="C89" s="278">
        <v>411</v>
      </c>
      <c r="D89" s="279">
        <v>-49</v>
      </c>
      <c r="E89" s="280">
        <v>-10.652173913043478</v>
      </c>
      <c r="F89" s="281">
        <v>460</v>
      </c>
      <c r="G89" s="279">
        <v>-21</v>
      </c>
      <c r="H89" s="280">
        <v>-4.8611111111111116</v>
      </c>
      <c r="I89" s="282">
        <v>432</v>
      </c>
      <c r="L89" s="40"/>
    </row>
    <row r="90" spans="2:12" s="33" customFormat="1" ht="6" customHeight="1" x14ac:dyDescent="0.25">
      <c r="B90" s="283"/>
      <c r="C90" s="284"/>
      <c r="D90" s="285"/>
      <c r="E90" s="286"/>
      <c r="F90" s="287"/>
      <c r="G90" s="285"/>
      <c r="H90" s="286"/>
      <c r="I90" s="287"/>
      <c r="L90" s="40"/>
    </row>
    <row r="91" spans="2:12" s="33" customFormat="1" ht="12.9" customHeight="1" x14ac:dyDescent="0.25">
      <c r="B91" s="277" t="s">
        <v>98</v>
      </c>
      <c r="C91" s="278">
        <v>504</v>
      </c>
      <c r="D91" s="279">
        <v>-27</v>
      </c>
      <c r="E91" s="280">
        <v>-5.0847457627118651</v>
      </c>
      <c r="F91" s="281">
        <v>531</v>
      </c>
      <c r="G91" s="279">
        <v>-111</v>
      </c>
      <c r="H91" s="280">
        <v>-18.048780487804876</v>
      </c>
      <c r="I91" s="282">
        <v>615</v>
      </c>
      <c r="L91" s="40"/>
    </row>
    <row r="92" spans="2:12" s="33" customFormat="1" ht="6" customHeight="1" x14ac:dyDescent="0.25">
      <c r="B92" s="283"/>
      <c r="C92" s="284"/>
      <c r="D92" s="285"/>
      <c r="E92" s="286"/>
      <c r="F92" s="287"/>
      <c r="G92" s="285"/>
      <c r="H92" s="286"/>
      <c r="I92" s="287"/>
      <c r="L92" s="40"/>
    </row>
    <row r="93" spans="2:12" s="33" customFormat="1" ht="12.9" customHeight="1" x14ac:dyDescent="0.25">
      <c r="B93" s="277" t="s">
        <v>99</v>
      </c>
      <c r="C93" s="278">
        <v>448</v>
      </c>
      <c r="D93" s="279">
        <v>-75</v>
      </c>
      <c r="E93" s="280">
        <v>-14.340344168260039</v>
      </c>
      <c r="F93" s="281">
        <v>523</v>
      </c>
      <c r="G93" s="279">
        <v>-63</v>
      </c>
      <c r="H93" s="280">
        <v>-12.328767123287671</v>
      </c>
      <c r="I93" s="282">
        <v>511</v>
      </c>
      <c r="L93" s="40"/>
    </row>
    <row r="94" spans="2:12" s="33" customFormat="1" ht="6" customHeight="1" x14ac:dyDescent="0.25">
      <c r="B94" s="283"/>
      <c r="C94" s="284"/>
      <c r="D94" s="285"/>
      <c r="E94" s="286"/>
      <c r="F94" s="287"/>
      <c r="G94" s="285"/>
      <c r="H94" s="286"/>
      <c r="I94" s="287"/>
      <c r="L94" s="40"/>
    </row>
    <row r="95" spans="2:12" s="33" customFormat="1" ht="14.1" customHeight="1" x14ac:dyDescent="0.25">
      <c r="B95" s="277" t="s">
        <v>100</v>
      </c>
      <c r="C95" s="278">
        <v>83445</v>
      </c>
      <c r="D95" s="279">
        <v>-10960</v>
      </c>
      <c r="E95" s="280">
        <v>-11.609554578676978</v>
      </c>
      <c r="F95" s="281">
        <v>94405</v>
      </c>
      <c r="G95" s="279">
        <v>-6115</v>
      </c>
      <c r="H95" s="280">
        <v>-6.827824921840107</v>
      </c>
      <c r="I95" s="282">
        <v>89560</v>
      </c>
      <c r="L95" s="40"/>
    </row>
    <row r="117" spans="2:2" x14ac:dyDescent="0.3">
      <c r="B117" s="69" t="s">
        <v>17</v>
      </c>
    </row>
    <row r="118" spans="2:2" x14ac:dyDescent="0.3">
      <c r="B118" s="290" t="s">
        <v>110</v>
      </c>
    </row>
  </sheetData>
  <printOptions horizontalCentered="1"/>
  <pageMargins left="0.19685039370078741" right="0.19685039370078741" top="0.19685039370078741" bottom="0.19685039370078741" header="0" footer="0.19685039370078741"/>
  <pageSetup paperSize="9" orientation="portrait" r:id="rId1"/>
  <headerFooter alignWithMargins="0"/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57</vt:i4>
      </vt:variant>
    </vt:vector>
  </HeadingPairs>
  <TitlesOfParts>
    <vt:vector size="75" baseType="lpstr">
      <vt:lpstr>Portada</vt:lpstr>
      <vt:lpstr>Indice</vt:lpstr>
      <vt:lpstr>Pag1</vt:lpstr>
      <vt:lpstr>Pag2</vt:lpstr>
      <vt:lpstr>Pag3-4</vt:lpstr>
      <vt:lpstr>Pag5</vt:lpstr>
      <vt:lpstr>Pag6</vt:lpstr>
      <vt:lpstr>Pag7-8</vt:lpstr>
      <vt:lpstr>Pag9-10</vt:lpstr>
      <vt:lpstr>Pag11-12</vt:lpstr>
      <vt:lpstr>Pag13-14</vt:lpstr>
      <vt:lpstr>Pag15-16</vt:lpstr>
      <vt:lpstr>Pag17-18</vt:lpstr>
      <vt:lpstr>Pag19-20</vt:lpstr>
      <vt:lpstr>Pag21-22</vt:lpstr>
      <vt:lpstr>Pag23-24</vt:lpstr>
      <vt:lpstr>Pag25-26</vt:lpstr>
      <vt:lpstr>Pag27-28</vt:lpstr>
      <vt:lpstr>Indice!Área_de_impresión</vt:lpstr>
      <vt:lpstr>'Pag1'!Área_de_impresión</vt:lpstr>
      <vt:lpstr>'Pag11-12'!Área_de_impresión</vt:lpstr>
      <vt:lpstr>'Pag13-14'!Área_de_impresión</vt:lpstr>
      <vt:lpstr>'Pag15-16'!Área_de_impresión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'Pag25-26'!Área_de_impresión</vt:lpstr>
      <vt:lpstr>'Pag27-28'!Área_de_impresión</vt:lpstr>
      <vt:lpstr>'Pag3-4'!Área_de_impresión</vt:lpstr>
      <vt:lpstr>'Pag5'!Área_de_impresión</vt:lpstr>
      <vt:lpstr>'Pag6'!Área_de_impresión</vt:lpstr>
      <vt:lpstr>'Pag7-8'!Área_de_impresión</vt:lpstr>
      <vt:lpstr>'Pag9-10'!Área_de_impresión</vt:lpstr>
      <vt:lpstr>Portada!Área_de_impresión</vt:lpstr>
      <vt:lpstr>Indice!Print_Area</vt:lpstr>
      <vt:lpstr>'Pag11-12'!Print_Area</vt:lpstr>
      <vt:lpstr>'Pag13-14'!Print_Area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'Pag25-26'!Print_Area</vt:lpstr>
      <vt:lpstr>'Pag27-28'!Print_Area</vt:lpstr>
      <vt:lpstr>'Pag3-4'!Print_Area</vt:lpstr>
      <vt:lpstr>'Pag5'!Print_Area</vt:lpstr>
      <vt:lpstr>'Pag6'!Print_Area</vt:lpstr>
      <vt:lpstr>'Pag7-8'!Print_Area</vt:lpstr>
      <vt:lpstr>'Pag9-10'!Print_Area</vt:lpstr>
      <vt:lpstr>'Pag11-12'!Print_Titles</vt:lpstr>
      <vt:lpstr>'Pag13-14'!Print_Titles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'Pag25-26'!Print_Titles</vt:lpstr>
      <vt:lpstr>'Pag27-28'!Print_Titles</vt:lpstr>
      <vt:lpstr>'Pag3-4'!Print_Titles</vt:lpstr>
      <vt:lpstr>'Pag7-8'!Print_Titles</vt:lpstr>
      <vt:lpstr>'Pag9-10'!Print_Titles</vt:lpstr>
      <vt:lpstr>'Pag11-12'!Títulos_a_imprimir</vt:lpstr>
      <vt:lpstr>'Pag13-14'!Títulos_a_imprimir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'Pag25-26'!Títulos_a_imprimir</vt:lpstr>
      <vt:lpstr>'Pag27-28'!Títulos_a_imprimir</vt:lpstr>
      <vt:lpstr>'Pag3-4'!Títulos_a_imprimir</vt:lpstr>
      <vt:lpstr>'Pag7-8'!Títulos_a_imprimir</vt:lpstr>
      <vt:lpstr>'Pag9-10'!Títulos_a_imprimir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estadistica-injuve</cp:lastModifiedBy>
  <cp:lastPrinted>2025-05-13T10:11:41Z</cp:lastPrinted>
  <dcterms:created xsi:type="dcterms:W3CDTF">2025-01-14T15:24:30Z</dcterms:created>
  <dcterms:modified xsi:type="dcterms:W3CDTF">2025-05-13T10:12:47Z</dcterms:modified>
</cp:coreProperties>
</file>