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2E9D3B0D-4386-4E97-B83D-AE2BAEDAA5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externalReferences>
    <externalReference r:id="rId18"/>
  </externalReference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3" l="1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44" i="13"/>
  <c r="H44" i="13"/>
  <c r="G44" i="13"/>
  <c r="F44" i="13"/>
  <c r="E44" i="13"/>
  <c r="D44" i="13"/>
  <c r="C44" i="13"/>
  <c r="I43" i="13"/>
  <c r="H43" i="13"/>
  <c r="G43" i="13"/>
  <c r="F43" i="13"/>
  <c r="E43" i="13"/>
  <c r="D43" i="13"/>
  <c r="C43" i="13"/>
  <c r="I42" i="13"/>
  <c r="H42" i="13"/>
  <c r="G42" i="13"/>
  <c r="F42" i="13"/>
  <c r="E42" i="13"/>
  <c r="D42" i="13"/>
  <c r="C42" i="13"/>
  <c r="I41" i="13"/>
  <c r="H41" i="13"/>
  <c r="G41" i="13"/>
  <c r="F41" i="13"/>
  <c r="E41" i="13"/>
  <c r="D41" i="13"/>
  <c r="C41" i="13"/>
  <c r="I40" i="13"/>
  <c r="H40" i="13"/>
  <c r="G40" i="13"/>
  <c r="F40" i="13"/>
  <c r="E40" i="13"/>
  <c r="D40" i="13"/>
  <c r="C40" i="13"/>
  <c r="I39" i="13"/>
  <c r="H39" i="13"/>
  <c r="G39" i="13"/>
  <c r="F39" i="13"/>
  <c r="E39" i="13"/>
  <c r="D39" i="13"/>
  <c r="C39" i="13"/>
  <c r="I38" i="13"/>
  <c r="H38" i="13"/>
  <c r="G38" i="13"/>
  <c r="F38" i="13"/>
  <c r="E38" i="13"/>
  <c r="D38" i="13"/>
  <c r="C38" i="13"/>
  <c r="I37" i="13"/>
  <c r="H37" i="13"/>
  <c r="G37" i="13"/>
  <c r="F37" i="13"/>
  <c r="E37" i="13"/>
  <c r="D37" i="13"/>
  <c r="C37" i="13"/>
  <c r="I36" i="13"/>
  <c r="H36" i="13"/>
  <c r="G36" i="13"/>
  <c r="F36" i="13"/>
  <c r="E36" i="13"/>
  <c r="D36" i="13"/>
  <c r="C36" i="13"/>
  <c r="I34" i="13"/>
  <c r="H34" i="13"/>
  <c r="G34" i="13"/>
  <c r="F34" i="13"/>
  <c r="E34" i="13"/>
  <c r="D34" i="13"/>
  <c r="C34" i="13"/>
  <c r="I33" i="13"/>
  <c r="H33" i="13"/>
  <c r="G33" i="13"/>
  <c r="F33" i="13"/>
  <c r="E33" i="13"/>
  <c r="D33" i="13"/>
  <c r="C33" i="13"/>
  <c r="I32" i="13"/>
  <c r="H32" i="13"/>
  <c r="G32" i="13"/>
  <c r="F32" i="13"/>
  <c r="E32" i="13"/>
  <c r="D32" i="13"/>
  <c r="C32" i="13"/>
  <c r="I31" i="13"/>
  <c r="H31" i="13"/>
  <c r="G31" i="13"/>
  <c r="F31" i="13"/>
  <c r="E31" i="13"/>
  <c r="D31" i="13"/>
  <c r="C31" i="13"/>
  <c r="I30" i="13"/>
  <c r="H30" i="13"/>
  <c r="G30" i="13"/>
  <c r="F30" i="13"/>
  <c r="E30" i="13"/>
  <c r="D30" i="13"/>
  <c r="C30" i="13"/>
  <c r="I29" i="13"/>
  <c r="H29" i="13"/>
  <c r="G29" i="13"/>
  <c r="F29" i="13"/>
  <c r="E29" i="13"/>
  <c r="D29" i="13"/>
  <c r="C29" i="13"/>
  <c r="I28" i="13"/>
  <c r="H28" i="13"/>
  <c r="G28" i="13"/>
  <c r="F28" i="13"/>
  <c r="E28" i="13"/>
  <c r="D28" i="13"/>
  <c r="C28" i="13"/>
  <c r="I27" i="13"/>
  <c r="H27" i="13"/>
  <c r="G27" i="13"/>
  <c r="F27" i="13"/>
  <c r="E27" i="13"/>
  <c r="D27" i="13"/>
  <c r="C27" i="13"/>
  <c r="I26" i="13"/>
  <c r="H26" i="13"/>
  <c r="G26" i="13"/>
  <c r="F26" i="13"/>
  <c r="E26" i="13"/>
  <c r="D26" i="13"/>
  <c r="C26" i="13"/>
  <c r="I25" i="13"/>
  <c r="H25" i="13"/>
  <c r="G25" i="13"/>
  <c r="F25" i="13"/>
  <c r="E25" i="13"/>
  <c r="D25" i="13"/>
  <c r="C25" i="13"/>
  <c r="I24" i="13"/>
  <c r="H24" i="13"/>
  <c r="G24" i="13"/>
  <c r="F24" i="13"/>
  <c r="E24" i="13"/>
  <c r="D24" i="13"/>
  <c r="C24" i="13"/>
  <c r="I22" i="13"/>
  <c r="H22" i="13"/>
  <c r="G22" i="13"/>
  <c r="F22" i="13"/>
  <c r="E22" i="13"/>
  <c r="D22" i="13"/>
  <c r="C22" i="13"/>
  <c r="I21" i="13"/>
  <c r="H21" i="13"/>
  <c r="G21" i="13"/>
  <c r="F21" i="13"/>
  <c r="E21" i="13"/>
  <c r="D21" i="13"/>
  <c r="C21" i="13"/>
  <c r="I20" i="13"/>
  <c r="H20" i="13"/>
  <c r="G20" i="13"/>
  <c r="F20" i="13"/>
  <c r="E20" i="13"/>
  <c r="D20" i="13"/>
  <c r="C20" i="13"/>
  <c r="I19" i="13"/>
  <c r="H19" i="13"/>
  <c r="G19" i="13"/>
  <c r="F19" i="13"/>
  <c r="E19" i="13"/>
  <c r="D19" i="13"/>
  <c r="C19" i="13"/>
  <c r="I18" i="13"/>
  <c r="H18" i="13"/>
  <c r="G18" i="13"/>
  <c r="F18" i="13"/>
  <c r="E18" i="13"/>
  <c r="D18" i="13"/>
  <c r="C18" i="13"/>
  <c r="I17" i="13"/>
  <c r="H17" i="13"/>
  <c r="G17" i="13"/>
  <c r="F17" i="13"/>
  <c r="E17" i="13"/>
  <c r="D17" i="13"/>
  <c r="C17" i="13"/>
  <c r="I16" i="13"/>
  <c r="H16" i="13"/>
  <c r="G16" i="13"/>
  <c r="F16" i="13"/>
  <c r="E16" i="13"/>
  <c r="D16" i="13"/>
  <c r="C16" i="13"/>
  <c r="I15" i="13"/>
  <c r="H15" i="13"/>
  <c r="G15" i="13"/>
  <c r="F15" i="13"/>
  <c r="E15" i="13"/>
  <c r="D15" i="13"/>
  <c r="C15" i="13"/>
  <c r="I14" i="13"/>
  <c r="H14" i="13"/>
  <c r="G14" i="13"/>
  <c r="F14" i="13"/>
  <c r="E14" i="13"/>
  <c r="D14" i="13"/>
  <c r="C14" i="13"/>
  <c r="I13" i="13"/>
  <c r="H13" i="13"/>
  <c r="G13" i="13"/>
  <c r="F13" i="13"/>
  <c r="E13" i="13"/>
  <c r="D13" i="13"/>
  <c r="C13" i="13"/>
  <c r="I12" i="13"/>
  <c r="H12" i="13"/>
  <c r="G12" i="13"/>
  <c r="F12" i="13"/>
  <c r="E12" i="13"/>
  <c r="D12" i="13"/>
  <c r="C12" i="13"/>
  <c r="H9" i="13"/>
  <c r="E9" i="13"/>
  <c r="C8" i="13"/>
  <c r="C9" i="13"/>
  <c r="H9" i="11"/>
  <c r="E9" i="11"/>
  <c r="C8" i="11"/>
  <c r="C9" i="11"/>
  <c r="B4" i="13"/>
  <c r="I45" i="12"/>
  <c r="H45" i="12"/>
  <c r="G45" i="12"/>
  <c r="F45" i="12"/>
  <c r="E45" i="12"/>
  <c r="D45" i="12"/>
  <c r="C45" i="12"/>
  <c r="I44" i="12"/>
  <c r="H44" i="12"/>
  <c r="G44" i="12"/>
  <c r="F44" i="12"/>
  <c r="E44" i="12"/>
  <c r="D44" i="12"/>
  <c r="C44" i="12"/>
  <c r="I43" i="12"/>
  <c r="H43" i="12"/>
  <c r="G43" i="12"/>
  <c r="F43" i="12"/>
  <c r="E43" i="12"/>
  <c r="D43" i="12"/>
  <c r="C43" i="12"/>
  <c r="I42" i="12"/>
  <c r="H42" i="12"/>
  <c r="G42" i="12"/>
  <c r="F42" i="12"/>
  <c r="E42" i="12"/>
  <c r="D42" i="12"/>
  <c r="C42" i="12"/>
  <c r="I41" i="12"/>
  <c r="H41" i="12"/>
  <c r="G41" i="12"/>
  <c r="F41" i="12"/>
  <c r="E41" i="12"/>
  <c r="D41" i="12"/>
  <c r="C41" i="12"/>
  <c r="I40" i="12"/>
  <c r="H40" i="12"/>
  <c r="G40" i="12"/>
  <c r="F40" i="12"/>
  <c r="E40" i="12"/>
  <c r="D40" i="12"/>
  <c r="C40" i="12"/>
  <c r="I39" i="12"/>
  <c r="H39" i="12"/>
  <c r="G39" i="12"/>
  <c r="F39" i="12"/>
  <c r="E39" i="12"/>
  <c r="D39" i="12"/>
  <c r="C39" i="12"/>
  <c r="I38" i="12"/>
  <c r="H38" i="12"/>
  <c r="G38" i="12"/>
  <c r="F38" i="12"/>
  <c r="E38" i="12"/>
  <c r="D38" i="12"/>
  <c r="C38" i="12"/>
  <c r="I37" i="12"/>
  <c r="H37" i="12"/>
  <c r="G37" i="12"/>
  <c r="F37" i="12"/>
  <c r="E37" i="12"/>
  <c r="D37" i="12"/>
  <c r="C37" i="12"/>
  <c r="I36" i="12"/>
  <c r="H36" i="12"/>
  <c r="G36" i="12"/>
  <c r="F36" i="12"/>
  <c r="E36" i="12"/>
  <c r="D36" i="12"/>
  <c r="C36" i="12"/>
  <c r="I35" i="12"/>
  <c r="H35" i="12"/>
  <c r="G35" i="12"/>
  <c r="F35" i="12"/>
  <c r="E35" i="12"/>
  <c r="D35" i="12"/>
  <c r="C35" i="12"/>
  <c r="I33" i="12"/>
  <c r="H33" i="12"/>
  <c r="G33" i="12"/>
  <c r="F33" i="12"/>
  <c r="E33" i="12"/>
  <c r="D33" i="12"/>
  <c r="C33" i="12"/>
  <c r="I32" i="12"/>
  <c r="H32" i="12"/>
  <c r="G32" i="12"/>
  <c r="F32" i="12"/>
  <c r="E32" i="12"/>
  <c r="D32" i="12"/>
  <c r="C32" i="12"/>
  <c r="I31" i="12"/>
  <c r="H31" i="12"/>
  <c r="G31" i="12"/>
  <c r="F31" i="12"/>
  <c r="E31" i="12"/>
  <c r="D31" i="12"/>
  <c r="C31" i="12"/>
  <c r="I30" i="12"/>
  <c r="H30" i="12"/>
  <c r="G30" i="12"/>
  <c r="F30" i="12"/>
  <c r="E30" i="12"/>
  <c r="D30" i="12"/>
  <c r="C30" i="12"/>
  <c r="I29" i="12"/>
  <c r="H29" i="12"/>
  <c r="G29" i="12"/>
  <c r="F29" i="12"/>
  <c r="E29" i="12"/>
  <c r="D29" i="12"/>
  <c r="C29" i="12"/>
  <c r="I28" i="12"/>
  <c r="H28" i="12"/>
  <c r="G28" i="12"/>
  <c r="F28" i="12"/>
  <c r="E28" i="12"/>
  <c r="D28" i="12"/>
  <c r="C28" i="12"/>
  <c r="I27" i="12"/>
  <c r="H27" i="12"/>
  <c r="G27" i="12"/>
  <c r="F27" i="12"/>
  <c r="E27" i="12"/>
  <c r="D27" i="12"/>
  <c r="C27" i="12"/>
  <c r="I26" i="12"/>
  <c r="H26" i="12"/>
  <c r="G26" i="12"/>
  <c r="F26" i="12"/>
  <c r="E26" i="12"/>
  <c r="D26" i="12"/>
  <c r="C26" i="12"/>
  <c r="I25" i="12"/>
  <c r="H25" i="12"/>
  <c r="G25" i="12"/>
  <c r="F25" i="12"/>
  <c r="E25" i="12"/>
  <c r="D25" i="12"/>
  <c r="C25" i="12"/>
  <c r="I24" i="12"/>
  <c r="H24" i="12"/>
  <c r="G24" i="12"/>
  <c r="F24" i="12"/>
  <c r="E24" i="12"/>
  <c r="D24" i="12"/>
  <c r="C24" i="12"/>
  <c r="I23" i="12"/>
  <c r="H23" i="12"/>
  <c r="G23" i="12"/>
  <c r="F23" i="12"/>
  <c r="E23" i="12"/>
  <c r="D23" i="12"/>
  <c r="C23" i="12"/>
  <c r="I21" i="12"/>
  <c r="H21" i="12"/>
  <c r="G21" i="12"/>
  <c r="F21" i="12"/>
  <c r="E21" i="12"/>
  <c r="D21" i="12"/>
  <c r="C21" i="12"/>
  <c r="I20" i="12"/>
  <c r="H20" i="12"/>
  <c r="G20" i="12"/>
  <c r="F20" i="12"/>
  <c r="E20" i="12"/>
  <c r="D20" i="12"/>
  <c r="C20" i="12"/>
  <c r="I19" i="12"/>
  <c r="H19" i="12"/>
  <c r="G19" i="12"/>
  <c r="F19" i="12"/>
  <c r="E19" i="12"/>
  <c r="D19" i="12"/>
  <c r="C19" i="12"/>
  <c r="I18" i="12"/>
  <c r="H18" i="12"/>
  <c r="G18" i="12"/>
  <c r="F18" i="12"/>
  <c r="E18" i="12"/>
  <c r="D18" i="12"/>
  <c r="C18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15" i="12"/>
  <c r="H15" i="12"/>
  <c r="G15" i="12"/>
  <c r="F15" i="12"/>
  <c r="E15" i="12"/>
  <c r="D15" i="12"/>
  <c r="C15" i="12"/>
  <c r="I14" i="12"/>
  <c r="H14" i="12"/>
  <c r="G14" i="12"/>
  <c r="F14" i="12"/>
  <c r="E14" i="12"/>
  <c r="D14" i="12"/>
  <c r="C14" i="12"/>
  <c r="I13" i="12"/>
  <c r="H13" i="12"/>
  <c r="G13" i="12"/>
  <c r="F13" i="12"/>
  <c r="E13" i="12"/>
  <c r="D13" i="12"/>
  <c r="C13" i="12"/>
  <c r="I12" i="12"/>
  <c r="H12" i="12"/>
  <c r="G12" i="12"/>
  <c r="F12" i="12"/>
  <c r="E12" i="12"/>
  <c r="D12" i="12"/>
  <c r="C12" i="12"/>
  <c r="I11" i="12"/>
  <c r="H11" i="12"/>
  <c r="G11" i="12"/>
  <c r="F11" i="12"/>
  <c r="E11" i="12"/>
  <c r="D11" i="12"/>
  <c r="C11" i="12"/>
  <c r="B4" i="12"/>
  <c r="B4" i="11"/>
  <c r="I52" i="11"/>
  <c r="H52" i="11"/>
  <c r="G52" i="11"/>
  <c r="F52" i="11"/>
  <c r="E52" i="11"/>
  <c r="D52" i="11"/>
  <c r="C52" i="11"/>
  <c r="I51" i="11"/>
  <c r="H51" i="11"/>
  <c r="G51" i="11"/>
  <c r="F51" i="11"/>
  <c r="E51" i="11"/>
  <c r="D51" i="11"/>
  <c r="C51" i="11"/>
  <c r="I50" i="11"/>
  <c r="H50" i="11"/>
  <c r="G50" i="11"/>
  <c r="F50" i="11"/>
  <c r="E50" i="11"/>
  <c r="D50" i="11"/>
  <c r="C50" i="11"/>
  <c r="I49" i="11"/>
  <c r="H49" i="11"/>
  <c r="G49" i="11"/>
  <c r="F49" i="11"/>
  <c r="E49" i="11"/>
  <c r="D49" i="11"/>
  <c r="C49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4" i="11"/>
  <c r="H44" i="11"/>
  <c r="G44" i="11"/>
  <c r="F44" i="11"/>
  <c r="E44" i="11"/>
  <c r="D44" i="11"/>
  <c r="C44" i="11"/>
  <c r="I43" i="11"/>
  <c r="H43" i="11"/>
  <c r="G43" i="11"/>
  <c r="F43" i="11"/>
  <c r="E43" i="11"/>
  <c r="D43" i="11"/>
  <c r="C43" i="11"/>
  <c r="I41" i="11"/>
  <c r="H41" i="11"/>
  <c r="G41" i="11"/>
  <c r="F41" i="11"/>
  <c r="E41" i="11"/>
  <c r="D41" i="11"/>
  <c r="C41" i="11"/>
  <c r="I40" i="11"/>
  <c r="H40" i="11"/>
  <c r="G40" i="11"/>
  <c r="F40" i="11"/>
  <c r="E40" i="11"/>
  <c r="D40" i="11"/>
  <c r="C40" i="11"/>
  <c r="I38" i="11"/>
  <c r="H38" i="11"/>
  <c r="G38" i="11"/>
  <c r="F38" i="11"/>
  <c r="E38" i="11"/>
  <c r="D38" i="11"/>
  <c r="C38" i="11"/>
  <c r="I37" i="11"/>
  <c r="H37" i="11"/>
  <c r="G37" i="11"/>
  <c r="F37" i="11"/>
  <c r="E37" i="11"/>
  <c r="D37" i="11"/>
  <c r="C37" i="11"/>
  <c r="I36" i="11"/>
  <c r="H36" i="11"/>
  <c r="G36" i="11"/>
  <c r="F36" i="11"/>
  <c r="E36" i="11"/>
  <c r="D36" i="11"/>
  <c r="C36" i="11"/>
  <c r="I35" i="11"/>
  <c r="H35" i="11"/>
  <c r="G35" i="11"/>
  <c r="F35" i="11"/>
  <c r="E35" i="11"/>
  <c r="D35" i="11"/>
  <c r="C35" i="11"/>
  <c r="I33" i="11"/>
  <c r="H33" i="11"/>
  <c r="G33" i="11"/>
  <c r="F33" i="11"/>
  <c r="E33" i="11"/>
  <c r="D33" i="11"/>
  <c r="C33" i="11"/>
  <c r="I32" i="11"/>
  <c r="H32" i="11"/>
  <c r="G32" i="11"/>
  <c r="F32" i="11"/>
  <c r="E32" i="11"/>
  <c r="D32" i="11"/>
  <c r="C32" i="11"/>
  <c r="I30" i="11"/>
  <c r="H30" i="11"/>
  <c r="G30" i="11"/>
  <c r="F30" i="11"/>
  <c r="E30" i="11"/>
  <c r="D30" i="11"/>
  <c r="C30" i="11"/>
  <c r="I29" i="11"/>
  <c r="H29" i="11"/>
  <c r="G29" i="11"/>
  <c r="F29" i="11"/>
  <c r="E29" i="11"/>
  <c r="D29" i="11"/>
  <c r="C29" i="11"/>
  <c r="I27" i="11"/>
  <c r="H27" i="11"/>
  <c r="G27" i="11"/>
  <c r="F27" i="11"/>
  <c r="E27" i="11"/>
  <c r="D27" i="11"/>
  <c r="C27" i="11"/>
  <c r="I26" i="11"/>
  <c r="H26" i="11"/>
  <c r="G26" i="11"/>
  <c r="F26" i="11"/>
  <c r="E26" i="11"/>
  <c r="D26" i="11"/>
  <c r="C26" i="11"/>
  <c r="I24" i="11"/>
  <c r="H24" i="11"/>
  <c r="G24" i="11"/>
  <c r="F24" i="11"/>
  <c r="E24" i="11"/>
  <c r="D24" i="11"/>
  <c r="C24" i="11"/>
  <c r="I23" i="11"/>
  <c r="H23" i="11"/>
  <c r="G23" i="11"/>
  <c r="F23" i="11"/>
  <c r="E23" i="11"/>
  <c r="D23" i="11"/>
  <c r="C23" i="11"/>
  <c r="I22" i="11"/>
  <c r="H22" i="11"/>
  <c r="G22" i="11"/>
  <c r="F22" i="11"/>
  <c r="E22" i="11"/>
  <c r="D22" i="11"/>
  <c r="C22" i="11"/>
  <c r="I21" i="11"/>
  <c r="H21" i="11"/>
  <c r="G21" i="11"/>
  <c r="F21" i="11"/>
  <c r="E21" i="11"/>
  <c r="D21" i="11"/>
  <c r="C21" i="11"/>
  <c r="I19" i="11"/>
  <c r="H19" i="11"/>
  <c r="G19" i="11"/>
  <c r="F19" i="11"/>
  <c r="E19" i="11"/>
  <c r="D19" i="11"/>
  <c r="C19" i="11"/>
  <c r="I18" i="11"/>
  <c r="H18" i="11"/>
  <c r="G18" i="11"/>
  <c r="F18" i="11"/>
  <c r="E18" i="11"/>
  <c r="D18" i="11"/>
  <c r="C18" i="11"/>
  <c r="I16" i="11"/>
  <c r="H16" i="11"/>
  <c r="G16" i="11"/>
  <c r="F16" i="11"/>
  <c r="E16" i="11"/>
  <c r="D16" i="11"/>
  <c r="C16" i="11"/>
  <c r="I15" i="11"/>
  <c r="H15" i="11"/>
  <c r="G15" i="11"/>
  <c r="F15" i="11"/>
  <c r="E15" i="11"/>
  <c r="D15" i="11"/>
  <c r="C15" i="11"/>
  <c r="I13" i="11"/>
  <c r="H13" i="11"/>
  <c r="G13" i="11"/>
  <c r="F13" i="11"/>
  <c r="E13" i="11"/>
  <c r="D13" i="11"/>
  <c r="C13" i="11"/>
  <c r="I12" i="11"/>
  <c r="H12" i="11"/>
  <c r="G12" i="11"/>
  <c r="F12" i="11"/>
  <c r="E12" i="11"/>
  <c r="D12" i="11"/>
  <c r="C12" i="11"/>
  <c r="I51" i="10"/>
  <c r="H51" i="10"/>
  <c r="G51" i="10"/>
  <c r="F51" i="10"/>
  <c r="E51" i="10"/>
  <c r="D51" i="10"/>
  <c r="C51" i="10"/>
  <c r="I50" i="10"/>
  <c r="H50" i="10"/>
  <c r="G50" i="10"/>
  <c r="F50" i="10"/>
  <c r="E50" i="10"/>
  <c r="D50" i="10"/>
  <c r="C50" i="10"/>
  <c r="I49" i="10"/>
  <c r="H49" i="10"/>
  <c r="G49" i="10"/>
  <c r="F49" i="10"/>
  <c r="E49" i="10"/>
  <c r="D49" i="10"/>
  <c r="C49" i="10"/>
  <c r="I48" i="10"/>
  <c r="H48" i="10"/>
  <c r="G48" i="10"/>
  <c r="F48" i="10"/>
  <c r="E48" i="10"/>
  <c r="D48" i="10"/>
  <c r="C48" i="10"/>
  <c r="I46" i="10"/>
  <c r="H46" i="10"/>
  <c r="G46" i="10"/>
  <c r="F46" i="10"/>
  <c r="E46" i="10"/>
  <c r="D46" i="10"/>
  <c r="C46" i="10"/>
  <c r="I45" i="10"/>
  <c r="H45" i="10"/>
  <c r="G45" i="10"/>
  <c r="F45" i="10"/>
  <c r="E45" i="10"/>
  <c r="D45" i="10"/>
  <c r="C45" i="10"/>
  <c r="I43" i="10"/>
  <c r="H43" i="10"/>
  <c r="G43" i="10"/>
  <c r="F43" i="10"/>
  <c r="E43" i="10"/>
  <c r="D43" i="10"/>
  <c r="C43" i="10"/>
  <c r="I42" i="10"/>
  <c r="H42" i="10"/>
  <c r="G42" i="10"/>
  <c r="F42" i="10"/>
  <c r="E42" i="10"/>
  <c r="D42" i="10"/>
  <c r="C42" i="10"/>
  <c r="I40" i="10"/>
  <c r="H40" i="10"/>
  <c r="G40" i="10"/>
  <c r="F40" i="10"/>
  <c r="E40" i="10"/>
  <c r="D40" i="10"/>
  <c r="C40" i="10"/>
  <c r="I39" i="10"/>
  <c r="H39" i="10"/>
  <c r="G39" i="10"/>
  <c r="F39" i="10"/>
  <c r="E39" i="10"/>
  <c r="D39" i="10"/>
  <c r="C39" i="10"/>
  <c r="I37" i="10"/>
  <c r="H37" i="10"/>
  <c r="G37" i="10"/>
  <c r="F37" i="10"/>
  <c r="E37" i="10"/>
  <c r="D37" i="10"/>
  <c r="C37" i="10"/>
  <c r="I36" i="10"/>
  <c r="H36" i="10"/>
  <c r="G36" i="10"/>
  <c r="F36" i="10"/>
  <c r="E36" i="10"/>
  <c r="D36" i="10"/>
  <c r="C36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I29" i="10"/>
  <c r="H29" i="10"/>
  <c r="G29" i="10"/>
  <c r="F29" i="10"/>
  <c r="E29" i="10"/>
  <c r="D29" i="10"/>
  <c r="C29" i="10"/>
  <c r="I28" i="10"/>
  <c r="H28" i="10"/>
  <c r="G28" i="10"/>
  <c r="F28" i="10"/>
  <c r="E28" i="10"/>
  <c r="D28" i="10"/>
  <c r="C28" i="10"/>
  <c r="I26" i="10"/>
  <c r="H26" i="10"/>
  <c r="G26" i="10"/>
  <c r="F26" i="10"/>
  <c r="E26" i="10"/>
  <c r="D26" i="10"/>
  <c r="C26" i="10"/>
  <c r="I25" i="10"/>
  <c r="H25" i="10"/>
  <c r="G25" i="10"/>
  <c r="F25" i="10"/>
  <c r="E25" i="10"/>
  <c r="D25" i="10"/>
  <c r="C25" i="10"/>
  <c r="I23" i="10"/>
  <c r="H23" i="10"/>
  <c r="G23" i="10"/>
  <c r="F23" i="10"/>
  <c r="E23" i="10"/>
  <c r="D23" i="10"/>
  <c r="C23" i="10"/>
  <c r="I22" i="10"/>
  <c r="H22" i="10"/>
  <c r="G22" i="10"/>
  <c r="F22" i="10"/>
  <c r="E22" i="10"/>
  <c r="D22" i="10"/>
  <c r="C22" i="10"/>
  <c r="I21" i="10"/>
  <c r="H21" i="10"/>
  <c r="G21" i="10"/>
  <c r="F21" i="10"/>
  <c r="E21" i="10"/>
  <c r="D21" i="10"/>
  <c r="C21" i="10"/>
  <c r="I20" i="10"/>
  <c r="H20" i="10"/>
  <c r="G20" i="10"/>
  <c r="F20" i="10"/>
  <c r="E20" i="10"/>
  <c r="D20" i="10"/>
  <c r="C20" i="10"/>
  <c r="I18" i="10"/>
  <c r="H18" i="10"/>
  <c r="G18" i="10"/>
  <c r="F18" i="10"/>
  <c r="E18" i="10"/>
  <c r="D18" i="10"/>
  <c r="C18" i="10"/>
  <c r="I17" i="10"/>
  <c r="H17" i="10"/>
  <c r="G17" i="10"/>
  <c r="F17" i="10"/>
  <c r="E17" i="10"/>
  <c r="D17" i="10"/>
  <c r="C17" i="10"/>
  <c r="I15" i="10"/>
  <c r="H15" i="10"/>
  <c r="G15" i="10"/>
  <c r="F15" i="10"/>
  <c r="E15" i="10"/>
  <c r="D15" i="10"/>
  <c r="C15" i="10"/>
  <c r="I14" i="10"/>
  <c r="H14" i="10"/>
  <c r="G14" i="10"/>
  <c r="F14" i="10"/>
  <c r="E14" i="10"/>
  <c r="D14" i="10"/>
  <c r="C14" i="10"/>
  <c r="I12" i="10"/>
  <c r="H12" i="10"/>
  <c r="G12" i="10"/>
  <c r="F12" i="10"/>
  <c r="E12" i="10"/>
  <c r="D12" i="10"/>
  <c r="C12" i="10"/>
  <c r="I11" i="10"/>
  <c r="H11" i="10"/>
  <c r="G11" i="10"/>
  <c r="F11" i="10"/>
  <c r="E11" i="10"/>
  <c r="D11" i="10"/>
  <c r="C11" i="10"/>
  <c r="B4" i="10"/>
  <c r="G95" i="18"/>
  <c r="F95" i="18"/>
  <c r="E95" i="18"/>
  <c r="D95" i="18"/>
  <c r="C95" i="18"/>
  <c r="G93" i="18"/>
  <c r="F93" i="18"/>
  <c r="E93" i="18"/>
  <c r="D93" i="18"/>
  <c r="C93" i="18"/>
  <c r="G91" i="18"/>
  <c r="F91" i="18"/>
  <c r="E91" i="18"/>
  <c r="D91" i="18"/>
  <c r="C91" i="18"/>
  <c r="G89" i="18"/>
  <c r="F89" i="18"/>
  <c r="E89" i="18"/>
  <c r="D89" i="18"/>
  <c r="C89" i="18"/>
  <c r="H87" i="18"/>
  <c r="G87" i="18"/>
  <c r="F87" i="18"/>
  <c r="E87" i="18"/>
  <c r="D87" i="18"/>
  <c r="C87" i="18"/>
  <c r="H86" i="18"/>
  <c r="G86" i="18"/>
  <c r="F86" i="18"/>
  <c r="E86" i="18"/>
  <c r="D86" i="18"/>
  <c r="C86" i="18"/>
  <c r="H85" i="18"/>
  <c r="G85" i="18"/>
  <c r="F85" i="18"/>
  <c r="E85" i="18"/>
  <c r="D85" i="18"/>
  <c r="C85" i="18"/>
  <c r="H84" i="18"/>
  <c r="G84" i="18"/>
  <c r="F84" i="18"/>
  <c r="E84" i="18"/>
  <c r="D84" i="18"/>
  <c r="C84" i="18"/>
  <c r="G82" i="18"/>
  <c r="F82" i="18"/>
  <c r="E82" i="18"/>
  <c r="D82" i="18"/>
  <c r="C82" i="18"/>
  <c r="G80" i="18"/>
  <c r="F80" i="18"/>
  <c r="E80" i="18"/>
  <c r="D80" i="18"/>
  <c r="C80" i="18"/>
  <c r="G78" i="18"/>
  <c r="F78" i="18"/>
  <c r="E78" i="18"/>
  <c r="D78" i="18"/>
  <c r="C78" i="18"/>
  <c r="H76" i="18"/>
  <c r="G76" i="18"/>
  <c r="F76" i="18"/>
  <c r="E76" i="18"/>
  <c r="D76" i="18"/>
  <c r="C76" i="18"/>
  <c r="H75" i="18"/>
  <c r="G75" i="18"/>
  <c r="F75" i="18"/>
  <c r="E75" i="18"/>
  <c r="D75" i="18"/>
  <c r="C75" i="18"/>
  <c r="H74" i="18"/>
  <c r="G74" i="18"/>
  <c r="F74" i="18"/>
  <c r="E74" i="18"/>
  <c r="D74" i="18"/>
  <c r="C74" i="18"/>
  <c r="H73" i="18"/>
  <c r="G73" i="18"/>
  <c r="F73" i="18"/>
  <c r="E73" i="18"/>
  <c r="D73" i="18"/>
  <c r="C73" i="18"/>
  <c r="H72" i="18"/>
  <c r="G72" i="18"/>
  <c r="F72" i="18"/>
  <c r="E72" i="18"/>
  <c r="D72" i="18"/>
  <c r="C72" i="18"/>
  <c r="H70" i="18"/>
  <c r="G70" i="18"/>
  <c r="F70" i="18"/>
  <c r="E70" i="18"/>
  <c r="D70" i="18"/>
  <c r="C70" i="18"/>
  <c r="H69" i="18"/>
  <c r="G69" i="18"/>
  <c r="F69" i="18"/>
  <c r="E69" i="18"/>
  <c r="D69" i="18"/>
  <c r="C69" i="18"/>
  <c r="H68" i="18"/>
  <c r="G68" i="18"/>
  <c r="F68" i="18"/>
  <c r="E68" i="18"/>
  <c r="D68" i="18"/>
  <c r="C68" i="18"/>
  <c r="H66" i="18"/>
  <c r="G66" i="18"/>
  <c r="F66" i="18"/>
  <c r="E66" i="18"/>
  <c r="D66" i="18"/>
  <c r="C66" i="18"/>
  <c r="H65" i="18"/>
  <c r="G65" i="18"/>
  <c r="F65" i="18"/>
  <c r="E65" i="18"/>
  <c r="D65" i="18"/>
  <c r="C65" i="18"/>
  <c r="H64" i="18"/>
  <c r="G64" i="18"/>
  <c r="F64" i="18"/>
  <c r="E64" i="18"/>
  <c r="D64" i="18"/>
  <c r="C64" i="18"/>
  <c r="H63" i="18"/>
  <c r="G63" i="18"/>
  <c r="F63" i="18"/>
  <c r="E63" i="18"/>
  <c r="D63" i="18"/>
  <c r="C63" i="18"/>
  <c r="H61" i="18"/>
  <c r="G61" i="18"/>
  <c r="F61" i="18"/>
  <c r="E61" i="18"/>
  <c r="D61" i="18"/>
  <c r="C61" i="18"/>
  <c r="H60" i="18"/>
  <c r="G60" i="18"/>
  <c r="F60" i="18"/>
  <c r="E60" i="18"/>
  <c r="D60" i="18"/>
  <c r="C60" i="18"/>
  <c r="H59" i="18"/>
  <c r="G59" i="18"/>
  <c r="F59" i="18"/>
  <c r="E59" i="18"/>
  <c r="D59" i="18"/>
  <c r="C59" i="18"/>
  <c r="H58" i="18"/>
  <c r="G58" i="18"/>
  <c r="F58" i="18"/>
  <c r="E58" i="18"/>
  <c r="D58" i="18"/>
  <c r="C58" i="18"/>
  <c r="H57" i="18"/>
  <c r="G57" i="18"/>
  <c r="F57" i="18"/>
  <c r="E57" i="18"/>
  <c r="D57" i="18"/>
  <c r="C57" i="18"/>
  <c r="H55" i="18"/>
  <c r="G55" i="18"/>
  <c r="F55" i="18"/>
  <c r="E55" i="18"/>
  <c r="D55" i="18"/>
  <c r="C55" i="18"/>
  <c r="H54" i="18"/>
  <c r="G54" i="18"/>
  <c r="F54" i="18"/>
  <c r="E54" i="18"/>
  <c r="D54" i="18"/>
  <c r="C54" i="18"/>
  <c r="H53" i="18"/>
  <c r="G53" i="18"/>
  <c r="F53" i="18"/>
  <c r="E53" i="18"/>
  <c r="D53" i="18"/>
  <c r="C53" i="18"/>
  <c r="H52" i="18"/>
  <c r="G52" i="18"/>
  <c r="F52" i="18"/>
  <c r="E52" i="18"/>
  <c r="D52" i="18"/>
  <c r="C52" i="18"/>
  <c r="H51" i="18"/>
  <c r="G51" i="18"/>
  <c r="F51" i="18"/>
  <c r="E51" i="18"/>
  <c r="D51" i="18"/>
  <c r="C51" i="18"/>
  <c r="H50" i="18"/>
  <c r="G50" i="18"/>
  <c r="F50" i="18"/>
  <c r="E50" i="18"/>
  <c r="D50" i="18"/>
  <c r="C50" i="18"/>
  <c r="H49" i="18"/>
  <c r="G49" i="18"/>
  <c r="F49" i="18"/>
  <c r="E49" i="18"/>
  <c r="D49" i="18"/>
  <c r="C49" i="18"/>
  <c r="H48" i="18"/>
  <c r="G48" i="18"/>
  <c r="F48" i="18"/>
  <c r="E48" i="18"/>
  <c r="D48" i="18"/>
  <c r="C48" i="18"/>
  <c r="H47" i="18"/>
  <c r="G47" i="18"/>
  <c r="F47" i="18"/>
  <c r="E47" i="18"/>
  <c r="D47" i="18"/>
  <c r="C47" i="18"/>
  <c r="H46" i="18"/>
  <c r="G46" i="18"/>
  <c r="F46" i="18"/>
  <c r="E46" i="18"/>
  <c r="D46" i="18"/>
  <c r="C46" i="18"/>
  <c r="H44" i="18"/>
  <c r="G44" i="18"/>
  <c r="F44" i="18"/>
  <c r="E44" i="18"/>
  <c r="D44" i="18"/>
  <c r="C44" i="18"/>
  <c r="H43" i="18"/>
  <c r="G43" i="18"/>
  <c r="F43" i="18"/>
  <c r="E43" i="18"/>
  <c r="D43" i="18"/>
  <c r="C43" i="18"/>
  <c r="H42" i="18"/>
  <c r="G42" i="18"/>
  <c r="F42" i="18"/>
  <c r="E42" i="18"/>
  <c r="D42" i="18"/>
  <c r="C42" i="18"/>
  <c r="H41" i="18"/>
  <c r="G41" i="18"/>
  <c r="F41" i="18"/>
  <c r="E41" i="18"/>
  <c r="D41" i="18"/>
  <c r="C41" i="18"/>
  <c r="H40" i="18"/>
  <c r="G40" i="18"/>
  <c r="F40" i="18"/>
  <c r="E40" i="18"/>
  <c r="D40" i="18"/>
  <c r="C40" i="18"/>
  <c r="H39" i="18"/>
  <c r="G39" i="18"/>
  <c r="F39" i="18"/>
  <c r="E39" i="18"/>
  <c r="D39" i="18"/>
  <c r="C39" i="18"/>
  <c r="G37" i="18"/>
  <c r="F37" i="18"/>
  <c r="E37" i="18"/>
  <c r="D37" i="18"/>
  <c r="C37" i="18"/>
  <c r="H35" i="18"/>
  <c r="G35" i="18"/>
  <c r="F35" i="18"/>
  <c r="E35" i="18"/>
  <c r="D35" i="18"/>
  <c r="C35" i="18"/>
  <c r="H34" i="18"/>
  <c r="G34" i="18"/>
  <c r="F34" i="18"/>
  <c r="E34" i="18"/>
  <c r="D34" i="18"/>
  <c r="C34" i="18"/>
  <c r="H33" i="18"/>
  <c r="G33" i="18"/>
  <c r="F33" i="18"/>
  <c r="E33" i="18"/>
  <c r="D33" i="18"/>
  <c r="C33" i="18"/>
  <c r="G31" i="18"/>
  <c r="F31" i="18"/>
  <c r="E31" i="18"/>
  <c r="D31" i="18"/>
  <c r="C31" i="18"/>
  <c r="G29" i="18"/>
  <c r="F29" i="18"/>
  <c r="E29" i="18"/>
  <c r="D29" i="18"/>
  <c r="C29" i="18"/>
  <c r="H27" i="18"/>
  <c r="G27" i="18"/>
  <c r="F27" i="18"/>
  <c r="E27" i="18"/>
  <c r="D27" i="18"/>
  <c r="C27" i="18"/>
  <c r="H26" i="18"/>
  <c r="G26" i="18"/>
  <c r="F26" i="18"/>
  <c r="E26" i="18"/>
  <c r="D26" i="18"/>
  <c r="C26" i="18"/>
  <c r="H25" i="18"/>
  <c r="G25" i="18"/>
  <c r="F25" i="18"/>
  <c r="E25" i="18"/>
  <c r="D25" i="18"/>
  <c r="C25" i="18"/>
  <c r="H24" i="18"/>
  <c r="G24" i="18"/>
  <c r="F24" i="18"/>
  <c r="E24" i="18"/>
  <c r="D24" i="18"/>
  <c r="C24" i="18"/>
  <c r="H22" i="18"/>
  <c r="G22" i="18"/>
  <c r="F22" i="18"/>
  <c r="E22" i="18"/>
  <c r="D22" i="18"/>
  <c r="C22" i="18"/>
  <c r="H21" i="18"/>
  <c r="G21" i="18"/>
  <c r="F21" i="18"/>
  <c r="E21" i="18"/>
  <c r="D21" i="18"/>
  <c r="C21" i="18"/>
  <c r="H20" i="18"/>
  <c r="G20" i="18"/>
  <c r="F20" i="18"/>
  <c r="E20" i="18"/>
  <c r="D20" i="18"/>
  <c r="C20" i="18"/>
  <c r="H19" i="18"/>
  <c r="G19" i="18"/>
  <c r="F19" i="18"/>
  <c r="E19" i="18"/>
  <c r="D19" i="18"/>
  <c r="C19" i="18"/>
  <c r="H18" i="18"/>
  <c r="G18" i="18"/>
  <c r="F18" i="18"/>
  <c r="E18" i="18"/>
  <c r="D18" i="18"/>
  <c r="C18" i="18"/>
  <c r="H17" i="18"/>
  <c r="G17" i="18"/>
  <c r="F17" i="18"/>
  <c r="E17" i="18"/>
  <c r="D17" i="18"/>
  <c r="C17" i="18"/>
  <c r="H16" i="18"/>
  <c r="G16" i="18"/>
  <c r="F16" i="18"/>
  <c r="E16" i="18"/>
  <c r="D16" i="18"/>
  <c r="C16" i="18"/>
  <c r="H15" i="18"/>
  <c r="G15" i="18"/>
  <c r="F15" i="18"/>
  <c r="E15" i="18"/>
  <c r="D15" i="18"/>
  <c r="C15" i="18"/>
  <c r="H14" i="18"/>
  <c r="G14" i="18"/>
  <c r="F14" i="18"/>
  <c r="E14" i="18"/>
  <c r="D14" i="18"/>
  <c r="C14" i="18"/>
  <c r="B5" i="18"/>
  <c r="G95" i="17"/>
  <c r="F95" i="17"/>
  <c r="E95" i="17"/>
  <c r="D95" i="17"/>
  <c r="C95" i="17"/>
  <c r="G93" i="17"/>
  <c r="F93" i="17"/>
  <c r="E93" i="17"/>
  <c r="D93" i="17"/>
  <c r="C93" i="17"/>
  <c r="G91" i="17"/>
  <c r="F91" i="17"/>
  <c r="E91" i="17"/>
  <c r="D91" i="17"/>
  <c r="C91" i="17"/>
  <c r="G89" i="17"/>
  <c r="F89" i="17"/>
  <c r="E89" i="17"/>
  <c r="D89" i="17"/>
  <c r="C89" i="17"/>
  <c r="H87" i="17"/>
  <c r="G87" i="17"/>
  <c r="F87" i="17"/>
  <c r="E87" i="17"/>
  <c r="D87" i="17"/>
  <c r="C87" i="17"/>
  <c r="H86" i="17"/>
  <c r="G86" i="17"/>
  <c r="F86" i="17"/>
  <c r="E86" i="17"/>
  <c r="D86" i="17"/>
  <c r="C86" i="17"/>
  <c r="H85" i="17"/>
  <c r="G85" i="17"/>
  <c r="F85" i="17"/>
  <c r="E85" i="17"/>
  <c r="D85" i="17"/>
  <c r="C85" i="17"/>
  <c r="H84" i="17"/>
  <c r="G84" i="17"/>
  <c r="F84" i="17"/>
  <c r="E84" i="17"/>
  <c r="D84" i="17"/>
  <c r="C84" i="17"/>
  <c r="G82" i="17"/>
  <c r="F82" i="17"/>
  <c r="E82" i="17"/>
  <c r="D82" i="17"/>
  <c r="C82" i="17"/>
  <c r="G80" i="17"/>
  <c r="F80" i="17"/>
  <c r="E80" i="17"/>
  <c r="D80" i="17"/>
  <c r="C80" i="17"/>
  <c r="G78" i="17"/>
  <c r="F78" i="17"/>
  <c r="E78" i="17"/>
  <c r="D78" i="17"/>
  <c r="C78" i="17"/>
  <c r="H76" i="17"/>
  <c r="G76" i="17"/>
  <c r="F76" i="17"/>
  <c r="E76" i="17"/>
  <c r="D76" i="17"/>
  <c r="C76" i="17"/>
  <c r="H75" i="17"/>
  <c r="G75" i="17"/>
  <c r="F75" i="17"/>
  <c r="E75" i="17"/>
  <c r="D75" i="17"/>
  <c r="C75" i="17"/>
  <c r="H74" i="17"/>
  <c r="G74" i="17"/>
  <c r="F74" i="17"/>
  <c r="E74" i="17"/>
  <c r="D74" i="17"/>
  <c r="C74" i="17"/>
  <c r="H73" i="17"/>
  <c r="G73" i="17"/>
  <c r="F73" i="17"/>
  <c r="E73" i="17"/>
  <c r="D73" i="17"/>
  <c r="C73" i="17"/>
  <c r="H72" i="17"/>
  <c r="G72" i="17"/>
  <c r="F72" i="17"/>
  <c r="E72" i="17"/>
  <c r="D72" i="17"/>
  <c r="C72" i="17"/>
  <c r="H70" i="17"/>
  <c r="G70" i="17"/>
  <c r="F70" i="17"/>
  <c r="E70" i="17"/>
  <c r="D70" i="17"/>
  <c r="C70" i="17"/>
  <c r="H69" i="17"/>
  <c r="G69" i="17"/>
  <c r="F69" i="17"/>
  <c r="E69" i="17"/>
  <c r="D69" i="17"/>
  <c r="C69" i="17"/>
  <c r="H68" i="17"/>
  <c r="G68" i="17"/>
  <c r="F68" i="17"/>
  <c r="E68" i="17"/>
  <c r="D68" i="17"/>
  <c r="C68" i="17"/>
  <c r="H66" i="17"/>
  <c r="G66" i="17"/>
  <c r="F66" i="17"/>
  <c r="E66" i="17"/>
  <c r="D66" i="17"/>
  <c r="C66" i="17"/>
  <c r="H65" i="17"/>
  <c r="G65" i="17"/>
  <c r="F65" i="17"/>
  <c r="E65" i="17"/>
  <c r="D65" i="17"/>
  <c r="C65" i="17"/>
  <c r="H64" i="17"/>
  <c r="G64" i="17"/>
  <c r="F64" i="17"/>
  <c r="E64" i="17"/>
  <c r="D64" i="17"/>
  <c r="C64" i="17"/>
  <c r="H63" i="17"/>
  <c r="G63" i="17"/>
  <c r="F63" i="17"/>
  <c r="E63" i="17"/>
  <c r="D63" i="17"/>
  <c r="C63" i="17"/>
  <c r="H61" i="17"/>
  <c r="G61" i="17"/>
  <c r="F61" i="17"/>
  <c r="E61" i="17"/>
  <c r="D61" i="17"/>
  <c r="C61" i="17"/>
  <c r="H60" i="17"/>
  <c r="G60" i="17"/>
  <c r="F60" i="17"/>
  <c r="E60" i="17"/>
  <c r="D60" i="17"/>
  <c r="C60" i="17"/>
  <c r="H59" i="17"/>
  <c r="G59" i="17"/>
  <c r="F59" i="17"/>
  <c r="E59" i="17"/>
  <c r="D59" i="17"/>
  <c r="C59" i="17"/>
  <c r="H58" i="17"/>
  <c r="G58" i="17"/>
  <c r="F58" i="17"/>
  <c r="E58" i="17"/>
  <c r="D58" i="17"/>
  <c r="C58" i="17"/>
  <c r="H57" i="17"/>
  <c r="G57" i="17"/>
  <c r="F57" i="17"/>
  <c r="E57" i="17"/>
  <c r="D57" i="17"/>
  <c r="C57" i="17"/>
  <c r="H55" i="17"/>
  <c r="G55" i="17"/>
  <c r="F55" i="17"/>
  <c r="E55" i="17"/>
  <c r="D55" i="17"/>
  <c r="C55" i="17"/>
  <c r="H54" i="17"/>
  <c r="G54" i="17"/>
  <c r="F54" i="17"/>
  <c r="E54" i="17"/>
  <c r="D54" i="17"/>
  <c r="C54" i="17"/>
  <c r="H53" i="17"/>
  <c r="G53" i="17"/>
  <c r="F53" i="17"/>
  <c r="E53" i="17"/>
  <c r="D53" i="17"/>
  <c r="C53" i="17"/>
  <c r="H52" i="17"/>
  <c r="G52" i="17"/>
  <c r="F52" i="17"/>
  <c r="E52" i="17"/>
  <c r="D52" i="17"/>
  <c r="C52" i="17"/>
  <c r="H51" i="17"/>
  <c r="G51" i="17"/>
  <c r="F51" i="17"/>
  <c r="E51" i="17"/>
  <c r="D51" i="17"/>
  <c r="C51" i="17"/>
  <c r="H50" i="17"/>
  <c r="G50" i="17"/>
  <c r="F50" i="17"/>
  <c r="E50" i="17"/>
  <c r="D50" i="17"/>
  <c r="C50" i="17"/>
  <c r="H49" i="17"/>
  <c r="G49" i="17"/>
  <c r="F49" i="17"/>
  <c r="E49" i="17"/>
  <c r="D49" i="17"/>
  <c r="C49" i="17"/>
  <c r="H48" i="17"/>
  <c r="G48" i="17"/>
  <c r="F48" i="17"/>
  <c r="E48" i="17"/>
  <c r="D48" i="17"/>
  <c r="C48" i="17"/>
  <c r="H47" i="17"/>
  <c r="G47" i="17"/>
  <c r="F47" i="17"/>
  <c r="E47" i="17"/>
  <c r="D47" i="17"/>
  <c r="C47" i="17"/>
  <c r="H46" i="17"/>
  <c r="G46" i="17"/>
  <c r="F46" i="17"/>
  <c r="E46" i="17"/>
  <c r="D46" i="17"/>
  <c r="C46" i="17"/>
  <c r="H44" i="17"/>
  <c r="G44" i="17"/>
  <c r="F44" i="17"/>
  <c r="E44" i="17"/>
  <c r="D44" i="17"/>
  <c r="C44" i="17"/>
  <c r="H43" i="17"/>
  <c r="G43" i="17"/>
  <c r="F43" i="17"/>
  <c r="E43" i="17"/>
  <c r="D43" i="17"/>
  <c r="C43" i="17"/>
  <c r="H42" i="17"/>
  <c r="G42" i="17"/>
  <c r="F42" i="17"/>
  <c r="E42" i="17"/>
  <c r="D42" i="17"/>
  <c r="C42" i="17"/>
  <c r="H41" i="17"/>
  <c r="G41" i="17"/>
  <c r="F41" i="17"/>
  <c r="E41" i="17"/>
  <c r="D41" i="17"/>
  <c r="C41" i="17"/>
  <c r="H40" i="17"/>
  <c r="G40" i="17"/>
  <c r="F40" i="17"/>
  <c r="E40" i="17"/>
  <c r="D40" i="17"/>
  <c r="C40" i="17"/>
  <c r="H39" i="17"/>
  <c r="G39" i="17"/>
  <c r="F39" i="17"/>
  <c r="E39" i="17"/>
  <c r="D39" i="17"/>
  <c r="C39" i="17"/>
  <c r="G37" i="17"/>
  <c r="F37" i="17"/>
  <c r="E37" i="17"/>
  <c r="D37" i="17"/>
  <c r="C37" i="17"/>
  <c r="H35" i="17"/>
  <c r="G35" i="17"/>
  <c r="F35" i="17"/>
  <c r="E35" i="17"/>
  <c r="D35" i="17"/>
  <c r="C35" i="17"/>
  <c r="H34" i="17"/>
  <c r="G34" i="17"/>
  <c r="F34" i="17"/>
  <c r="E34" i="17"/>
  <c r="D34" i="17"/>
  <c r="C34" i="17"/>
  <c r="H33" i="17"/>
  <c r="G33" i="17"/>
  <c r="F33" i="17"/>
  <c r="E33" i="17"/>
  <c r="D33" i="17"/>
  <c r="C33" i="17"/>
  <c r="G31" i="17"/>
  <c r="F31" i="17"/>
  <c r="E31" i="17"/>
  <c r="D31" i="17"/>
  <c r="C31" i="17"/>
  <c r="G29" i="17"/>
  <c r="F29" i="17"/>
  <c r="E29" i="17"/>
  <c r="D29" i="17"/>
  <c r="C29" i="17"/>
  <c r="H27" i="17"/>
  <c r="G27" i="17"/>
  <c r="F27" i="17"/>
  <c r="E27" i="17"/>
  <c r="D27" i="17"/>
  <c r="C27" i="17"/>
  <c r="H26" i="17"/>
  <c r="G26" i="17"/>
  <c r="F26" i="17"/>
  <c r="E26" i="17"/>
  <c r="D26" i="17"/>
  <c r="C26" i="17"/>
  <c r="H25" i="17"/>
  <c r="G25" i="17"/>
  <c r="F25" i="17"/>
  <c r="E25" i="17"/>
  <c r="D25" i="17"/>
  <c r="C25" i="17"/>
  <c r="H24" i="17"/>
  <c r="G24" i="17"/>
  <c r="F24" i="17"/>
  <c r="E24" i="17"/>
  <c r="D24" i="17"/>
  <c r="C24" i="17"/>
  <c r="H22" i="17"/>
  <c r="G22" i="17"/>
  <c r="F22" i="17"/>
  <c r="E22" i="17"/>
  <c r="D22" i="17"/>
  <c r="C22" i="17"/>
  <c r="H21" i="17"/>
  <c r="G21" i="17"/>
  <c r="F21" i="17"/>
  <c r="E21" i="17"/>
  <c r="D21" i="17"/>
  <c r="C21" i="17"/>
  <c r="H20" i="17"/>
  <c r="G20" i="17"/>
  <c r="F20" i="17"/>
  <c r="E20" i="17"/>
  <c r="D20" i="17"/>
  <c r="C20" i="17"/>
  <c r="H19" i="17"/>
  <c r="G19" i="17"/>
  <c r="F19" i="17"/>
  <c r="E19" i="17"/>
  <c r="D19" i="17"/>
  <c r="C19" i="17"/>
  <c r="H18" i="17"/>
  <c r="G18" i="17"/>
  <c r="F18" i="17"/>
  <c r="E18" i="17"/>
  <c r="D18" i="17"/>
  <c r="C18" i="17"/>
  <c r="H17" i="17"/>
  <c r="G17" i="17"/>
  <c r="F17" i="17"/>
  <c r="E17" i="17"/>
  <c r="D17" i="17"/>
  <c r="C17" i="17"/>
  <c r="H16" i="17"/>
  <c r="G16" i="17"/>
  <c r="F16" i="17"/>
  <c r="E16" i="17"/>
  <c r="D16" i="17"/>
  <c r="C16" i="17"/>
  <c r="H15" i="17"/>
  <c r="G15" i="17"/>
  <c r="F15" i="17"/>
  <c r="E15" i="17"/>
  <c r="D15" i="17"/>
  <c r="C15" i="17"/>
  <c r="H14" i="17"/>
  <c r="G14" i="17"/>
  <c r="F14" i="17"/>
  <c r="E14" i="17"/>
  <c r="D14" i="17"/>
  <c r="C14" i="17"/>
  <c r="B5" i="17"/>
  <c r="F95" i="16"/>
  <c r="E95" i="16"/>
  <c r="D95" i="16"/>
  <c r="C95" i="16"/>
  <c r="F93" i="16"/>
  <c r="E93" i="16"/>
  <c r="D93" i="16"/>
  <c r="C93" i="16"/>
  <c r="F91" i="16"/>
  <c r="E91" i="16"/>
  <c r="D91" i="16"/>
  <c r="C91" i="16"/>
  <c r="F89" i="16"/>
  <c r="E89" i="16"/>
  <c r="D89" i="16"/>
  <c r="C89" i="16"/>
  <c r="G87" i="16"/>
  <c r="F87" i="16"/>
  <c r="E87" i="16"/>
  <c r="D87" i="16"/>
  <c r="C87" i="16"/>
  <c r="G86" i="16"/>
  <c r="F86" i="16"/>
  <c r="E86" i="16"/>
  <c r="D86" i="16"/>
  <c r="C86" i="16"/>
  <c r="G85" i="16"/>
  <c r="F85" i="16"/>
  <c r="E85" i="16"/>
  <c r="D85" i="16"/>
  <c r="C85" i="16"/>
  <c r="G84" i="16"/>
  <c r="F84" i="16"/>
  <c r="E84" i="16"/>
  <c r="D84" i="16"/>
  <c r="C84" i="16"/>
  <c r="F82" i="16"/>
  <c r="E82" i="16"/>
  <c r="D82" i="16"/>
  <c r="C82" i="16"/>
  <c r="F80" i="16"/>
  <c r="E80" i="16"/>
  <c r="D80" i="16"/>
  <c r="C80" i="16"/>
  <c r="F78" i="16"/>
  <c r="E78" i="16"/>
  <c r="D78" i="16"/>
  <c r="C78" i="16"/>
  <c r="G76" i="16"/>
  <c r="F76" i="16"/>
  <c r="E76" i="16"/>
  <c r="D76" i="16"/>
  <c r="C76" i="16"/>
  <c r="G75" i="16"/>
  <c r="F75" i="16"/>
  <c r="E75" i="16"/>
  <c r="D75" i="16"/>
  <c r="C75" i="16"/>
  <c r="G74" i="16"/>
  <c r="F74" i="16"/>
  <c r="E74" i="16"/>
  <c r="D74" i="16"/>
  <c r="C74" i="16"/>
  <c r="G73" i="16"/>
  <c r="F73" i="16"/>
  <c r="E73" i="16"/>
  <c r="D73" i="16"/>
  <c r="C73" i="16"/>
  <c r="G72" i="16"/>
  <c r="F72" i="16"/>
  <c r="E72" i="16"/>
  <c r="D72" i="16"/>
  <c r="C72" i="16"/>
  <c r="G70" i="16"/>
  <c r="F70" i="16"/>
  <c r="E70" i="16"/>
  <c r="D70" i="16"/>
  <c r="C70" i="16"/>
  <c r="G69" i="16"/>
  <c r="F69" i="16"/>
  <c r="E69" i="16"/>
  <c r="D69" i="16"/>
  <c r="C69" i="16"/>
  <c r="G68" i="16"/>
  <c r="F68" i="16"/>
  <c r="E68" i="16"/>
  <c r="D68" i="16"/>
  <c r="C68" i="16"/>
  <c r="G66" i="16"/>
  <c r="F66" i="16"/>
  <c r="E66" i="16"/>
  <c r="D66" i="16"/>
  <c r="C66" i="16"/>
  <c r="G65" i="16"/>
  <c r="F65" i="16"/>
  <c r="E65" i="16"/>
  <c r="D65" i="16"/>
  <c r="C65" i="16"/>
  <c r="G64" i="16"/>
  <c r="F64" i="16"/>
  <c r="E64" i="16"/>
  <c r="D64" i="16"/>
  <c r="C64" i="16"/>
  <c r="G63" i="16"/>
  <c r="F63" i="16"/>
  <c r="E63" i="16"/>
  <c r="D63" i="16"/>
  <c r="C63" i="16"/>
  <c r="G61" i="16"/>
  <c r="F61" i="16"/>
  <c r="E61" i="16"/>
  <c r="D61" i="16"/>
  <c r="C61" i="16"/>
  <c r="G60" i="16"/>
  <c r="F60" i="16"/>
  <c r="E60" i="16"/>
  <c r="D60" i="16"/>
  <c r="C60" i="16"/>
  <c r="G59" i="16"/>
  <c r="F59" i="16"/>
  <c r="E59" i="16"/>
  <c r="D59" i="16"/>
  <c r="C59" i="16"/>
  <c r="G58" i="16"/>
  <c r="F58" i="16"/>
  <c r="E58" i="16"/>
  <c r="D58" i="16"/>
  <c r="C58" i="16"/>
  <c r="G57" i="16"/>
  <c r="F57" i="16"/>
  <c r="E57" i="16"/>
  <c r="D57" i="16"/>
  <c r="C57" i="16"/>
  <c r="G55" i="16"/>
  <c r="F55" i="16"/>
  <c r="E55" i="16"/>
  <c r="D55" i="16"/>
  <c r="C55" i="16"/>
  <c r="G54" i="16"/>
  <c r="F54" i="16"/>
  <c r="E54" i="16"/>
  <c r="D54" i="16"/>
  <c r="C54" i="16"/>
  <c r="G53" i="16"/>
  <c r="F53" i="16"/>
  <c r="E53" i="16"/>
  <c r="D53" i="16"/>
  <c r="C53" i="16"/>
  <c r="G52" i="16"/>
  <c r="F52" i="16"/>
  <c r="E52" i="16"/>
  <c r="D52" i="16"/>
  <c r="C52" i="16"/>
  <c r="G51" i="16"/>
  <c r="F51" i="16"/>
  <c r="E51" i="16"/>
  <c r="D51" i="16"/>
  <c r="C51" i="16"/>
  <c r="G50" i="16"/>
  <c r="F50" i="16"/>
  <c r="E50" i="16"/>
  <c r="D50" i="16"/>
  <c r="C50" i="16"/>
  <c r="G49" i="16"/>
  <c r="F49" i="16"/>
  <c r="E49" i="16"/>
  <c r="D49" i="16"/>
  <c r="C49" i="16"/>
  <c r="G48" i="16"/>
  <c r="F48" i="16"/>
  <c r="E48" i="16"/>
  <c r="D48" i="16"/>
  <c r="C48" i="16"/>
  <c r="G47" i="16"/>
  <c r="F47" i="16"/>
  <c r="E47" i="16"/>
  <c r="D47" i="16"/>
  <c r="C47" i="16"/>
  <c r="G46" i="16"/>
  <c r="F46" i="16"/>
  <c r="E46" i="16"/>
  <c r="D46" i="16"/>
  <c r="C46" i="16"/>
  <c r="G44" i="16"/>
  <c r="F44" i="16"/>
  <c r="E44" i="16"/>
  <c r="D44" i="16"/>
  <c r="C44" i="16"/>
  <c r="G43" i="16"/>
  <c r="F43" i="16"/>
  <c r="E43" i="16"/>
  <c r="D43" i="16"/>
  <c r="C43" i="16"/>
  <c r="G42" i="16"/>
  <c r="F42" i="16"/>
  <c r="E42" i="16"/>
  <c r="D42" i="16"/>
  <c r="C42" i="16"/>
  <c r="G41" i="16"/>
  <c r="F41" i="16"/>
  <c r="E41" i="16"/>
  <c r="D41" i="16"/>
  <c r="C41" i="16"/>
  <c r="G40" i="16"/>
  <c r="F40" i="16"/>
  <c r="E40" i="16"/>
  <c r="D40" i="16"/>
  <c r="C40" i="16"/>
  <c r="G39" i="16"/>
  <c r="F39" i="16"/>
  <c r="E39" i="16"/>
  <c r="D39" i="16"/>
  <c r="C39" i="16"/>
  <c r="F37" i="16"/>
  <c r="E37" i="16"/>
  <c r="D37" i="16"/>
  <c r="C37" i="16"/>
  <c r="G35" i="16"/>
  <c r="F35" i="16"/>
  <c r="E35" i="16"/>
  <c r="D35" i="16"/>
  <c r="C35" i="16"/>
  <c r="G34" i="16"/>
  <c r="F34" i="16"/>
  <c r="E34" i="16"/>
  <c r="D34" i="16"/>
  <c r="C34" i="16"/>
  <c r="G33" i="16"/>
  <c r="F33" i="16"/>
  <c r="E33" i="16"/>
  <c r="D33" i="16"/>
  <c r="C33" i="16"/>
  <c r="F31" i="16"/>
  <c r="E31" i="16"/>
  <c r="D31" i="16"/>
  <c r="C31" i="16"/>
  <c r="F29" i="16"/>
  <c r="E29" i="16"/>
  <c r="D29" i="16"/>
  <c r="C29" i="16"/>
  <c r="G27" i="16"/>
  <c r="F27" i="16"/>
  <c r="E27" i="16"/>
  <c r="D27" i="16"/>
  <c r="C27" i="16"/>
  <c r="G26" i="16"/>
  <c r="F26" i="16"/>
  <c r="E26" i="16"/>
  <c r="D26" i="16"/>
  <c r="C26" i="16"/>
  <c r="G25" i="16"/>
  <c r="F25" i="16"/>
  <c r="E25" i="16"/>
  <c r="D25" i="16"/>
  <c r="C25" i="16"/>
  <c r="G24" i="16"/>
  <c r="F24" i="16"/>
  <c r="E24" i="16"/>
  <c r="D24" i="16"/>
  <c r="C24" i="16"/>
  <c r="G22" i="16"/>
  <c r="F22" i="16"/>
  <c r="E22" i="16"/>
  <c r="D22" i="16"/>
  <c r="C22" i="16"/>
  <c r="G21" i="16"/>
  <c r="F21" i="16"/>
  <c r="E21" i="16"/>
  <c r="D21" i="16"/>
  <c r="C21" i="16"/>
  <c r="G20" i="16"/>
  <c r="F20" i="16"/>
  <c r="E20" i="16"/>
  <c r="D20" i="16"/>
  <c r="C20" i="16"/>
  <c r="G19" i="16"/>
  <c r="F19" i="16"/>
  <c r="E19" i="16"/>
  <c r="D19" i="16"/>
  <c r="C19" i="16"/>
  <c r="G18" i="16"/>
  <c r="F18" i="16"/>
  <c r="E18" i="16"/>
  <c r="D18" i="16"/>
  <c r="C18" i="16"/>
  <c r="G17" i="16"/>
  <c r="F17" i="16"/>
  <c r="E17" i="16"/>
  <c r="D17" i="16"/>
  <c r="C17" i="16"/>
  <c r="G16" i="16"/>
  <c r="F16" i="16"/>
  <c r="E16" i="16"/>
  <c r="D16" i="16"/>
  <c r="C16" i="16"/>
  <c r="G15" i="16"/>
  <c r="F15" i="16"/>
  <c r="E15" i="16"/>
  <c r="D15" i="16"/>
  <c r="C15" i="16"/>
  <c r="G14" i="16"/>
  <c r="F14" i="16"/>
  <c r="E14" i="16"/>
  <c r="D14" i="16"/>
  <c r="C14" i="16"/>
  <c r="B5" i="16"/>
  <c r="G84" i="15"/>
  <c r="F84" i="15"/>
  <c r="E84" i="15"/>
  <c r="D84" i="15"/>
  <c r="C84" i="15"/>
  <c r="B84" i="15"/>
  <c r="G83" i="15"/>
  <c r="F83" i="15"/>
  <c r="E83" i="15"/>
  <c r="D83" i="15"/>
  <c r="C83" i="15"/>
  <c r="B83" i="15"/>
  <c r="G82" i="15"/>
  <c r="F82" i="15"/>
  <c r="E82" i="15"/>
  <c r="D82" i="15"/>
  <c r="C82" i="15"/>
  <c r="B82" i="15"/>
  <c r="G81" i="15"/>
  <c r="F81" i="15"/>
  <c r="E81" i="15"/>
  <c r="D81" i="15"/>
  <c r="C81" i="15"/>
  <c r="B81" i="15"/>
  <c r="G80" i="15"/>
  <c r="F80" i="15"/>
  <c r="E80" i="15"/>
  <c r="D80" i="15"/>
  <c r="C80" i="15"/>
  <c r="B80" i="15"/>
  <c r="G79" i="15"/>
  <c r="F79" i="15"/>
  <c r="E79" i="15"/>
  <c r="D79" i="15"/>
  <c r="C79" i="15"/>
  <c r="B79" i="15"/>
  <c r="G78" i="15"/>
  <c r="F78" i="15"/>
  <c r="E78" i="15"/>
  <c r="D78" i="15"/>
  <c r="C78" i="15"/>
  <c r="B78" i="15"/>
  <c r="G77" i="15"/>
  <c r="F77" i="15"/>
  <c r="E77" i="15"/>
  <c r="D77" i="15"/>
  <c r="C77" i="15"/>
  <c r="B77" i="15"/>
  <c r="G76" i="15"/>
  <c r="F76" i="15"/>
  <c r="E76" i="15"/>
  <c r="D76" i="15"/>
  <c r="C76" i="15"/>
  <c r="B76" i="15"/>
  <c r="G75" i="15"/>
  <c r="F75" i="15"/>
  <c r="E75" i="15"/>
  <c r="D75" i="15"/>
  <c r="C75" i="15"/>
  <c r="B75" i="15"/>
  <c r="G74" i="15"/>
  <c r="F74" i="15"/>
  <c r="E74" i="15"/>
  <c r="D74" i="15"/>
  <c r="C74" i="15"/>
  <c r="B74" i="15"/>
  <c r="G73" i="15"/>
  <c r="F73" i="15"/>
  <c r="E73" i="15"/>
  <c r="D73" i="15"/>
  <c r="C73" i="15"/>
  <c r="B73" i="15"/>
  <c r="G71" i="15"/>
  <c r="F71" i="15"/>
  <c r="E71" i="15"/>
  <c r="D71" i="15"/>
  <c r="C71" i="15"/>
  <c r="B71" i="15"/>
  <c r="G70" i="15"/>
  <c r="F70" i="15"/>
  <c r="E70" i="15"/>
  <c r="D70" i="15"/>
  <c r="C70" i="15"/>
  <c r="B70" i="15"/>
  <c r="G69" i="15"/>
  <c r="F69" i="15"/>
  <c r="E69" i="15"/>
  <c r="D69" i="15"/>
  <c r="C69" i="15"/>
  <c r="B69" i="15"/>
  <c r="G68" i="15"/>
  <c r="F68" i="15"/>
  <c r="E68" i="15"/>
  <c r="D68" i="15"/>
  <c r="C68" i="15"/>
  <c r="B68" i="15"/>
  <c r="G67" i="15"/>
  <c r="F67" i="15"/>
  <c r="E67" i="15"/>
  <c r="D67" i="15"/>
  <c r="C67" i="15"/>
  <c r="B67" i="15"/>
  <c r="G66" i="15"/>
  <c r="F66" i="15"/>
  <c r="E66" i="15"/>
  <c r="D66" i="15"/>
  <c r="C66" i="15"/>
  <c r="B66" i="15"/>
  <c r="G65" i="15"/>
  <c r="F65" i="15"/>
  <c r="E65" i="15"/>
  <c r="D65" i="15"/>
  <c r="C65" i="15"/>
  <c r="B65" i="15"/>
  <c r="G64" i="15"/>
  <c r="F64" i="15"/>
  <c r="E64" i="15"/>
  <c r="D64" i="15"/>
  <c r="C64" i="15"/>
  <c r="B64" i="15"/>
  <c r="G63" i="15"/>
  <c r="F63" i="15"/>
  <c r="E63" i="15"/>
  <c r="D63" i="15"/>
  <c r="C63" i="15"/>
  <c r="B63" i="15"/>
  <c r="G62" i="15"/>
  <c r="F62" i="15"/>
  <c r="E62" i="15"/>
  <c r="D62" i="15"/>
  <c r="C62" i="15"/>
  <c r="B62" i="15"/>
  <c r="G61" i="15"/>
  <c r="F61" i="15"/>
  <c r="E61" i="15"/>
  <c r="D61" i="15"/>
  <c r="C61" i="15"/>
  <c r="B61" i="15"/>
  <c r="G60" i="15"/>
  <c r="F60" i="15"/>
  <c r="E60" i="15"/>
  <c r="D60" i="15"/>
  <c r="C60" i="15"/>
  <c r="B60" i="15"/>
  <c r="G58" i="15"/>
  <c r="F58" i="15"/>
  <c r="E58" i="15"/>
  <c r="D58" i="15"/>
  <c r="C58" i="15"/>
  <c r="B58" i="15"/>
  <c r="G57" i="15"/>
  <c r="F57" i="15"/>
  <c r="E57" i="15"/>
  <c r="D57" i="15"/>
  <c r="C57" i="15"/>
  <c r="B57" i="15"/>
  <c r="G56" i="15"/>
  <c r="F56" i="15"/>
  <c r="E56" i="15"/>
  <c r="D56" i="15"/>
  <c r="C56" i="15"/>
  <c r="B56" i="15"/>
  <c r="G55" i="15"/>
  <c r="F55" i="15"/>
  <c r="E55" i="15"/>
  <c r="D55" i="15"/>
  <c r="C55" i="15"/>
  <c r="B55" i="15"/>
  <c r="G54" i="15"/>
  <c r="F54" i="15"/>
  <c r="E54" i="15"/>
  <c r="D54" i="15"/>
  <c r="C54" i="15"/>
  <c r="B54" i="15"/>
  <c r="G53" i="15"/>
  <c r="F53" i="15"/>
  <c r="E53" i="15"/>
  <c r="D53" i="15"/>
  <c r="C53" i="15"/>
  <c r="B53" i="15"/>
  <c r="G52" i="15"/>
  <c r="F52" i="15"/>
  <c r="E52" i="15"/>
  <c r="D52" i="15"/>
  <c r="C52" i="15"/>
  <c r="B52" i="15"/>
  <c r="G51" i="15"/>
  <c r="F51" i="15"/>
  <c r="E51" i="15"/>
  <c r="D51" i="15"/>
  <c r="C51" i="15"/>
  <c r="B51" i="15"/>
  <c r="G50" i="15"/>
  <c r="F50" i="15"/>
  <c r="E50" i="15"/>
  <c r="D50" i="15"/>
  <c r="C50" i="15"/>
  <c r="B50" i="15"/>
  <c r="G49" i="15"/>
  <c r="F49" i="15"/>
  <c r="E49" i="15"/>
  <c r="D49" i="15"/>
  <c r="C49" i="15"/>
  <c r="B49" i="15"/>
  <c r="G48" i="15"/>
  <c r="F48" i="15"/>
  <c r="E48" i="15"/>
  <c r="D48" i="15"/>
  <c r="C48" i="15"/>
  <c r="B48" i="15"/>
  <c r="G47" i="15"/>
  <c r="F47" i="15"/>
  <c r="E47" i="15"/>
  <c r="D47" i="15"/>
  <c r="C47" i="15"/>
  <c r="B47" i="15"/>
  <c r="G45" i="15"/>
  <c r="F45" i="15"/>
  <c r="E45" i="15"/>
  <c r="D45" i="15"/>
  <c r="C45" i="15"/>
  <c r="B45" i="15"/>
  <c r="G44" i="15"/>
  <c r="F44" i="15"/>
  <c r="E44" i="15"/>
  <c r="D44" i="15"/>
  <c r="C44" i="15"/>
  <c r="B44" i="15"/>
  <c r="G43" i="15"/>
  <c r="F43" i="15"/>
  <c r="E43" i="15"/>
  <c r="D43" i="15"/>
  <c r="C43" i="15"/>
  <c r="B43" i="15"/>
  <c r="G42" i="15"/>
  <c r="F42" i="15"/>
  <c r="E42" i="15"/>
  <c r="D42" i="15"/>
  <c r="C42" i="15"/>
  <c r="B42" i="15"/>
  <c r="G41" i="15"/>
  <c r="F41" i="15"/>
  <c r="E41" i="15"/>
  <c r="D41" i="15"/>
  <c r="C41" i="15"/>
  <c r="B41" i="15"/>
  <c r="G40" i="15"/>
  <c r="F40" i="15"/>
  <c r="E40" i="15"/>
  <c r="D40" i="15"/>
  <c r="C40" i="15"/>
  <c r="B40" i="15"/>
  <c r="G39" i="15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84" i="14"/>
  <c r="F84" i="14"/>
  <c r="E84" i="14"/>
  <c r="D84" i="14"/>
  <c r="C84" i="14"/>
  <c r="B84" i="14"/>
  <c r="G83" i="14"/>
  <c r="F83" i="14"/>
  <c r="E83" i="14"/>
  <c r="D83" i="14"/>
  <c r="C83" i="14"/>
  <c r="B83" i="14"/>
  <c r="G82" i="14"/>
  <c r="F82" i="14"/>
  <c r="E82" i="14"/>
  <c r="D82" i="14"/>
  <c r="C82" i="14"/>
  <c r="B82" i="14"/>
  <c r="G81" i="14"/>
  <c r="F81" i="14"/>
  <c r="E81" i="14"/>
  <c r="D81" i="14"/>
  <c r="C81" i="14"/>
  <c r="B81" i="14"/>
  <c r="G80" i="14"/>
  <c r="F80" i="14"/>
  <c r="E80" i="14"/>
  <c r="D80" i="14"/>
  <c r="C80" i="14"/>
  <c r="B80" i="14"/>
  <c r="G79" i="14"/>
  <c r="F79" i="14"/>
  <c r="E79" i="14"/>
  <c r="D79" i="14"/>
  <c r="C79" i="14"/>
  <c r="B79" i="14"/>
  <c r="G78" i="14"/>
  <c r="F78" i="14"/>
  <c r="E78" i="14"/>
  <c r="D78" i="14"/>
  <c r="C78" i="14"/>
  <c r="B78" i="14"/>
  <c r="G77" i="14"/>
  <c r="F77" i="14"/>
  <c r="E77" i="14"/>
  <c r="D77" i="14"/>
  <c r="C77" i="14"/>
  <c r="B77" i="14"/>
  <c r="G76" i="14"/>
  <c r="F76" i="14"/>
  <c r="E76" i="14"/>
  <c r="D76" i="14"/>
  <c r="C76" i="14"/>
  <c r="B76" i="14"/>
  <c r="G75" i="14"/>
  <c r="F75" i="14"/>
  <c r="E75" i="14"/>
  <c r="D75" i="14"/>
  <c r="C75" i="14"/>
  <c r="B75" i="14"/>
  <c r="G74" i="14"/>
  <c r="F74" i="14"/>
  <c r="E74" i="14"/>
  <c r="D74" i="14"/>
  <c r="C74" i="14"/>
  <c r="B74" i="14"/>
  <c r="G73" i="14"/>
  <c r="F73" i="14"/>
  <c r="E73" i="14"/>
  <c r="D73" i="14"/>
  <c r="C73" i="14"/>
  <c r="B73" i="14"/>
  <c r="G71" i="14"/>
  <c r="F71" i="14"/>
  <c r="E71" i="14"/>
  <c r="D71" i="14"/>
  <c r="C71" i="14"/>
  <c r="B71" i="14"/>
  <c r="G70" i="14"/>
  <c r="F70" i="14"/>
  <c r="E70" i="14"/>
  <c r="D70" i="14"/>
  <c r="C70" i="14"/>
  <c r="B70" i="14"/>
  <c r="G69" i="14"/>
  <c r="F69" i="14"/>
  <c r="E69" i="14"/>
  <c r="D69" i="14"/>
  <c r="C69" i="14"/>
  <c r="B69" i="14"/>
  <c r="G68" i="14"/>
  <c r="F68" i="14"/>
  <c r="E68" i="14"/>
  <c r="D68" i="14"/>
  <c r="C68" i="14"/>
  <c r="B68" i="14"/>
  <c r="G67" i="14"/>
  <c r="F67" i="14"/>
  <c r="E67" i="14"/>
  <c r="D67" i="14"/>
  <c r="C67" i="14"/>
  <c r="B67" i="14"/>
  <c r="G66" i="14"/>
  <c r="F66" i="14"/>
  <c r="E66" i="14"/>
  <c r="D66" i="14"/>
  <c r="C66" i="14"/>
  <c r="B66" i="14"/>
  <c r="G65" i="14"/>
  <c r="F65" i="14"/>
  <c r="E65" i="14"/>
  <c r="D65" i="14"/>
  <c r="C65" i="14"/>
  <c r="B65" i="14"/>
  <c r="G64" i="14"/>
  <c r="F64" i="14"/>
  <c r="E64" i="14"/>
  <c r="D64" i="14"/>
  <c r="C64" i="14"/>
  <c r="B64" i="14"/>
  <c r="G63" i="14"/>
  <c r="F63" i="14"/>
  <c r="E63" i="14"/>
  <c r="D63" i="14"/>
  <c r="C63" i="14"/>
  <c r="B63" i="14"/>
  <c r="G62" i="14"/>
  <c r="F62" i="14"/>
  <c r="E62" i="14"/>
  <c r="D62" i="14"/>
  <c r="C62" i="14"/>
  <c r="B62" i="14"/>
  <c r="G61" i="14"/>
  <c r="F61" i="14"/>
  <c r="E61" i="14"/>
  <c r="D61" i="14"/>
  <c r="C61" i="14"/>
  <c r="B61" i="14"/>
  <c r="G60" i="14"/>
  <c r="F60" i="14"/>
  <c r="E60" i="14"/>
  <c r="D60" i="14"/>
  <c r="C60" i="14"/>
  <c r="B60" i="14"/>
  <c r="G58" i="14"/>
  <c r="F58" i="14"/>
  <c r="E58" i="14"/>
  <c r="D58" i="14"/>
  <c r="C58" i="14"/>
  <c r="B58" i="14"/>
  <c r="G57" i="14"/>
  <c r="F57" i="14"/>
  <c r="E57" i="14"/>
  <c r="D57" i="14"/>
  <c r="C57" i="14"/>
  <c r="B57" i="14"/>
  <c r="G56" i="14"/>
  <c r="F56" i="14"/>
  <c r="E56" i="14"/>
  <c r="D56" i="14"/>
  <c r="C56" i="14"/>
  <c r="B56" i="14"/>
  <c r="G55" i="14"/>
  <c r="F55" i="14"/>
  <c r="E55" i="14"/>
  <c r="D55" i="14"/>
  <c r="C55" i="14"/>
  <c r="B55" i="14"/>
  <c r="G54" i="14"/>
  <c r="F54" i="14"/>
  <c r="E54" i="14"/>
  <c r="D54" i="14"/>
  <c r="C54" i="14"/>
  <c r="B54" i="14"/>
  <c r="G53" i="14"/>
  <c r="F53" i="14"/>
  <c r="E53" i="14"/>
  <c r="D53" i="14"/>
  <c r="C53" i="14"/>
  <c r="B53" i="14"/>
  <c r="G52" i="14"/>
  <c r="F52" i="14"/>
  <c r="E52" i="14"/>
  <c r="D52" i="14"/>
  <c r="C52" i="14"/>
  <c r="B52" i="14"/>
  <c r="G51" i="14"/>
  <c r="F51" i="14"/>
  <c r="E51" i="14"/>
  <c r="D51" i="14"/>
  <c r="C51" i="14"/>
  <c r="B51" i="14"/>
  <c r="G50" i="14"/>
  <c r="F50" i="14"/>
  <c r="E50" i="14"/>
  <c r="D50" i="14"/>
  <c r="C50" i="14"/>
  <c r="B50" i="14"/>
  <c r="G49" i="14"/>
  <c r="F49" i="14"/>
  <c r="E49" i="14"/>
  <c r="D49" i="14"/>
  <c r="C49" i="14"/>
  <c r="B49" i="14"/>
  <c r="G48" i="14"/>
  <c r="F48" i="14"/>
  <c r="E48" i="14"/>
  <c r="D48" i="14"/>
  <c r="C48" i="14"/>
  <c r="B48" i="14"/>
  <c r="G47" i="14"/>
  <c r="F47" i="14"/>
  <c r="E47" i="14"/>
  <c r="D47" i="14"/>
  <c r="C47" i="14"/>
  <c r="B47" i="14"/>
  <c r="G45" i="14"/>
  <c r="F45" i="14"/>
  <c r="E45" i="14"/>
  <c r="D45" i="14"/>
  <c r="C45" i="14"/>
  <c r="B45" i="14"/>
  <c r="G44" i="14"/>
  <c r="F44" i="14"/>
  <c r="E44" i="14"/>
  <c r="D44" i="14"/>
  <c r="C44" i="14"/>
  <c r="B44" i="14"/>
  <c r="G43" i="14"/>
  <c r="F43" i="14"/>
  <c r="E43" i="14"/>
  <c r="D43" i="14"/>
  <c r="C43" i="14"/>
  <c r="B43" i="14"/>
  <c r="G42" i="14"/>
  <c r="F42" i="14"/>
  <c r="E42" i="14"/>
  <c r="D42" i="14"/>
  <c r="C42" i="14"/>
  <c r="B42" i="14"/>
  <c r="G41" i="14"/>
  <c r="F41" i="14"/>
  <c r="E41" i="14"/>
  <c r="D41" i="14"/>
  <c r="C41" i="14"/>
  <c r="B41" i="14"/>
  <c r="G40" i="14"/>
  <c r="F40" i="14"/>
  <c r="E40" i="14"/>
  <c r="D40" i="14"/>
  <c r="C40" i="14"/>
  <c r="B40" i="14"/>
  <c r="G39" i="14"/>
  <c r="F39" i="14"/>
  <c r="E39" i="14"/>
  <c r="D39" i="14"/>
  <c r="C39" i="14"/>
  <c r="B39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G35" i="14"/>
  <c r="F35" i="14"/>
  <c r="E35" i="14"/>
  <c r="D35" i="14"/>
  <c r="C35" i="14"/>
  <c r="B35" i="14"/>
  <c r="G34" i="14"/>
  <c r="F34" i="14"/>
  <c r="E34" i="14"/>
  <c r="D34" i="14"/>
  <c r="C34" i="14"/>
  <c r="B34" i="14"/>
  <c r="G32" i="14"/>
  <c r="F32" i="14"/>
  <c r="E32" i="14"/>
  <c r="D32" i="14"/>
  <c r="C32" i="14"/>
  <c r="B32" i="14"/>
  <c r="G31" i="14"/>
  <c r="F31" i="14"/>
  <c r="E31" i="14"/>
  <c r="D31" i="14"/>
  <c r="C31" i="14"/>
  <c r="B31" i="14"/>
  <c r="G30" i="14"/>
  <c r="F30" i="14"/>
  <c r="E30" i="14"/>
  <c r="D30" i="14"/>
  <c r="C30" i="14"/>
  <c r="B30" i="14"/>
  <c r="G29" i="14"/>
  <c r="F29" i="14"/>
  <c r="E29" i="14"/>
  <c r="D29" i="14"/>
  <c r="C29" i="14"/>
  <c r="B29" i="14"/>
  <c r="G28" i="14"/>
  <c r="F28" i="14"/>
  <c r="E28" i="14"/>
  <c r="D28" i="14"/>
  <c r="C28" i="14"/>
  <c r="B28" i="14"/>
  <c r="G27" i="14"/>
  <c r="F27" i="14"/>
  <c r="E27" i="14"/>
  <c r="D27" i="14"/>
  <c r="C27" i="14"/>
  <c r="B27" i="14"/>
  <c r="G26" i="14"/>
  <c r="F26" i="14"/>
  <c r="E26" i="14"/>
  <c r="D26" i="14"/>
  <c r="C26" i="14"/>
  <c r="B26" i="14"/>
  <c r="G25" i="14"/>
  <c r="F25" i="14"/>
  <c r="E25" i="14"/>
  <c r="D25" i="14"/>
  <c r="C25" i="14"/>
  <c r="B25" i="14"/>
  <c r="G24" i="14"/>
  <c r="F24" i="14"/>
  <c r="E24" i="14"/>
  <c r="D24" i="14"/>
  <c r="C24" i="14"/>
  <c r="B24" i="14"/>
  <c r="G23" i="14"/>
  <c r="F23" i="14"/>
  <c r="E23" i="14"/>
  <c r="D23" i="14"/>
  <c r="C23" i="14"/>
  <c r="B23" i="14"/>
  <c r="G22" i="14"/>
  <c r="F22" i="14"/>
  <c r="E22" i="14"/>
  <c r="D22" i="14"/>
  <c r="C22" i="14"/>
  <c r="B22" i="14"/>
  <c r="G21" i="14"/>
  <c r="F21" i="14"/>
  <c r="E21" i="14"/>
  <c r="D21" i="14"/>
  <c r="C21" i="14"/>
  <c r="B21" i="14"/>
  <c r="G19" i="14"/>
  <c r="F19" i="14"/>
  <c r="E19" i="14"/>
  <c r="D19" i="14"/>
  <c r="C19" i="14"/>
  <c r="B19" i="14"/>
  <c r="G18" i="14"/>
  <c r="F18" i="14"/>
  <c r="E18" i="14"/>
  <c r="D18" i="14"/>
  <c r="C18" i="14"/>
  <c r="B18" i="14"/>
  <c r="G17" i="14"/>
  <c r="F17" i="14"/>
  <c r="E17" i="14"/>
  <c r="D17" i="14"/>
  <c r="C17" i="14"/>
  <c r="B17" i="14"/>
  <c r="G16" i="14"/>
  <c r="F16" i="14"/>
  <c r="E16" i="14"/>
  <c r="D16" i="14"/>
  <c r="C16" i="14"/>
  <c r="B16" i="14"/>
  <c r="G15" i="14"/>
  <c r="F15" i="14"/>
  <c r="E15" i="14"/>
  <c r="D15" i="14"/>
  <c r="C15" i="14"/>
  <c r="B15" i="14"/>
  <c r="G14" i="14"/>
  <c r="F14" i="14"/>
  <c r="E14" i="14"/>
  <c r="D14" i="14"/>
  <c r="C14" i="14"/>
  <c r="B14" i="14"/>
  <c r="G13" i="14"/>
  <c r="F13" i="14"/>
  <c r="E13" i="14"/>
  <c r="D13" i="14"/>
  <c r="C13" i="14"/>
  <c r="B13" i="14"/>
  <c r="G12" i="14"/>
  <c r="F12" i="14"/>
  <c r="E12" i="14"/>
  <c r="D12" i="14"/>
  <c r="C12" i="14"/>
  <c r="B12" i="14"/>
  <c r="G11" i="14"/>
  <c r="F11" i="14"/>
  <c r="E11" i="14"/>
  <c r="D11" i="14"/>
  <c r="C11" i="14"/>
  <c r="B11" i="14"/>
  <c r="G10" i="14"/>
  <c r="F10" i="14"/>
  <c r="E10" i="14"/>
  <c r="D10" i="14"/>
  <c r="C10" i="14"/>
  <c r="B10" i="14"/>
  <c r="G9" i="14"/>
  <c r="F9" i="14"/>
  <c r="E9" i="14"/>
  <c r="D9" i="14"/>
  <c r="C9" i="14"/>
  <c r="B9" i="14"/>
  <c r="G8" i="14"/>
  <c r="F8" i="14"/>
  <c r="E8" i="14"/>
  <c r="D8" i="14"/>
  <c r="C8" i="14"/>
  <c r="B8" i="14"/>
  <c r="I94" i="9"/>
  <c r="H94" i="9"/>
  <c r="G94" i="9"/>
  <c r="F94" i="9"/>
  <c r="E94" i="9"/>
  <c r="D94" i="9"/>
  <c r="C94" i="9"/>
  <c r="I92" i="9"/>
  <c r="H92" i="9"/>
  <c r="G92" i="9"/>
  <c r="F92" i="9"/>
  <c r="E92" i="9"/>
  <c r="D92" i="9"/>
  <c r="C92" i="9"/>
  <c r="I90" i="9"/>
  <c r="H90" i="9"/>
  <c r="G90" i="9"/>
  <c r="F90" i="9"/>
  <c r="E90" i="9"/>
  <c r="D90" i="9"/>
  <c r="C90" i="9"/>
  <c r="I88" i="9"/>
  <c r="H88" i="9"/>
  <c r="G88" i="9"/>
  <c r="F88" i="9"/>
  <c r="E88" i="9"/>
  <c r="D88" i="9"/>
  <c r="C88" i="9"/>
  <c r="I86" i="9"/>
  <c r="H86" i="9"/>
  <c r="G86" i="9"/>
  <c r="F86" i="9"/>
  <c r="E86" i="9"/>
  <c r="D86" i="9"/>
  <c r="C86" i="9"/>
  <c r="I85" i="9"/>
  <c r="H85" i="9"/>
  <c r="G85" i="9"/>
  <c r="F85" i="9"/>
  <c r="E85" i="9"/>
  <c r="D85" i="9"/>
  <c r="C85" i="9"/>
  <c r="I84" i="9"/>
  <c r="H84" i="9"/>
  <c r="G84" i="9"/>
  <c r="F84" i="9"/>
  <c r="E84" i="9"/>
  <c r="D84" i="9"/>
  <c r="C84" i="9"/>
  <c r="I83" i="9"/>
  <c r="H83" i="9"/>
  <c r="G83" i="9"/>
  <c r="F83" i="9"/>
  <c r="E83" i="9"/>
  <c r="D83" i="9"/>
  <c r="C83" i="9"/>
  <c r="I81" i="9"/>
  <c r="H81" i="9"/>
  <c r="G81" i="9"/>
  <c r="F81" i="9"/>
  <c r="E81" i="9"/>
  <c r="D81" i="9"/>
  <c r="C81" i="9"/>
  <c r="I79" i="9"/>
  <c r="H79" i="9"/>
  <c r="G79" i="9"/>
  <c r="F79" i="9"/>
  <c r="E79" i="9"/>
  <c r="D79" i="9"/>
  <c r="C79" i="9"/>
  <c r="I77" i="9"/>
  <c r="H77" i="9"/>
  <c r="G77" i="9"/>
  <c r="F77" i="9"/>
  <c r="E77" i="9"/>
  <c r="D77" i="9"/>
  <c r="C77" i="9"/>
  <c r="I75" i="9"/>
  <c r="H75" i="9"/>
  <c r="G75" i="9"/>
  <c r="F75" i="9"/>
  <c r="E75" i="9"/>
  <c r="D75" i="9"/>
  <c r="C75" i="9"/>
  <c r="I74" i="9"/>
  <c r="H74" i="9"/>
  <c r="G74" i="9"/>
  <c r="F74" i="9"/>
  <c r="E74" i="9"/>
  <c r="D74" i="9"/>
  <c r="C74" i="9"/>
  <c r="I73" i="9"/>
  <c r="H73" i="9"/>
  <c r="G73" i="9"/>
  <c r="F73" i="9"/>
  <c r="E73" i="9"/>
  <c r="D73" i="9"/>
  <c r="C73" i="9"/>
  <c r="I72" i="9"/>
  <c r="H72" i="9"/>
  <c r="G72" i="9"/>
  <c r="F72" i="9"/>
  <c r="E72" i="9"/>
  <c r="D72" i="9"/>
  <c r="C72" i="9"/>
  <c r="I71" i="9"/>
  <c r="H71" i="9"/>
  <c r="G71" i="9"/>
  <c r="F71" i="9"/>
  <c r="E71" i="9"/>
  <c r="D71" i="9"/>
  <c r="C71" i="9"/>
  <c r="I69" i="9"/>
  <c r="H69" i="9"/>
  <c r="G69" i="9"/>
  <c r="F69" i="9"/>
  <c r="E69" i="9"/>
  <c r="D69" i="9"/>
  <c r="C69" i="9"/>
  <c r="I68" i="9"/>
  <c r="H68" i="9"/>
  <c r="G68" i="9"/>
  <c r="F68" i="9"/>
  <c r="E68" i="9"/>
  <c r="D68" i="9"/>
  <c r="C68" i="9"/>
  <c r="I67" i="9"/>
  <c r="H67" i="9"/>
  <c r="G67" i="9"/>
  <c r="F67" i="9"/>
  <c r="E67" i="9"/>
  <c r="D67" i="9"/>
  <c r="C67" i="9"/>
  <c r="I65" i="9"/>
  <c r="H65" i="9"/>
  <c r="G65" i="9"/>
  <c r="F65" i="9"/>
  <c r="E65" i="9"/>
  <c r="D65" i="9"/>
  <c r="C65" i="9"/>
  <c r="I64" i="9"/>
  <c r="H64" i="9"/>
  <c r="G64" i="9"/>
  <c r="F64" i="9"/>
  <c r="E64" i="9"/>
  <c r="D64" i="9"/>
  <c r="C64" i="9"/>
  <c r="I63" i="9"/>
  <c r="H63" i="9"/>
  <c r="G63" i="9"/>
  <c r="F63" i="9"/>
  <c r="E63" i="9"/>
  <c r="D63" i="9"/>
  <c r="C63" i="9"/>
  <c r="I62" i="9"/>
  <c r="H62" i="9"/>
  <c r="G62" i="9"/>
  <c r="F62" i="9"/>
  <c r="E62" i="9"/>
  <c r="D62" i="9"/>
  <c r="C62" i="9"/>
  <c r="I60" i="9"/>
  <c r="H60" i="9"/>
  <c r="G60" i="9"/>
  <c r="F60" i="9"/>
  <c r="E60" i="9"/>
  <c r="D60" i="9"/>
  <c r="C60" i="9"/>
  <c r="I59" i="9"/>
  <c r="H59" i="9"/>
  <c r="G59" i="9"/>
  <c r="F59" i="9"/>
  <c r="E59" i="9"/>
  <c r="D59" i="9"/>
  <c r="C59" i="9"/>
  <c r="I58" i="9"/>
  <c r="H58" i="9"/>
  <c r="G58" i="9"/>
  <c r="F58" i="9"/>
  <c r="E58" i="9"/>
  <c r="D58" i="9"/>
  <c r="C58" i="9"/>
  <c r="I57" i="9"/>
  <c r="H57" i="9"/>
  <c r="G57" i="9"/>
  <c r="F57" i="9"/>
  <c r="E57" i="9"/>
  <c r="D57" i="9"/>
  <c r="C57" i="9"/>
  <c r="I56" i="9"/>
  <c r="H56" i="9"/>
  <c r="G56" i="9"/>
  <c r="F56" i="9"/>
  <c r="E56" i="9"/>
  <c r="D56" i="9"/>
  <c r="C56" i="9"/>
  <c r="I54" i="9"/>
  <c r="H54" i="9"/>
  <c r="G54" i="9"/>
  <c r="F54" i="9"/>
  <c r="E54" i="9"/>
  <c r="D54" i="9"/>
  <c r="C54" i="9"/>
  <c r="I53" i="9"/>
  <c r="H53" i="9"/>
  <c r="G53" i="9"/>
  <c r="F53" i="9"/>
  <c r="E53" i="9"/>
  <c r="D53" i="9"/>
  <c r="C53" i="9"/>
  <c r="I52" i="9"/>
  <c r="H52" i="9"/>
  <c r="G52" i="9"/>
  <c r="F52" i="9"/>
  <c r="E52" i="9"/>
  <c r="D52" i="9"/>
  <c r="C52" i="9"/>
  <c r="I51" i="9"/>
  <c r="H51" i="9"/>
  <c r="G51" i="9"/>
  <c r="F51" i="9"/>
  <c r="E51" i="9"/>
  <c r="D51" i="9"/>
  <c r="C51" i="9"/>
  <c r="I50" i="9"/>
  <c r="H50" i="9"/>
  <c r="G50" i="9"/>
  <c r="F50" i="9"/>
  <c r="E50" i="9"/>
  <c r="D50" i="9"/>
  <c r="C50" i="9"/>
  <c r="I49" i="9"/>
  <c r="H49" i="9"/>
  <c r="G49" i="9"/>
  <c r="F49" i="9"/>
  <c r="E49" i="9"/>
  <c r="D49" i="9"/>
  <c r="C49" i="9"/>
  <c r="I48" i="9"/>
  <c r="H48" i="9"/>
  <c r="G48" i="9"/>
  <c r="F48" i="9"/>
  <c r="E48" i="9"/>
  <c r="D48" i="9"/>
  <c r="C48" i="9"/>
  <c r="I47" i="9"/>
  <c r="H47" i="9"/>
  <c r="G47" i="9"/>
  <c r="F47" i="9"/>
  <c r="E47" i="9"/>
  <c r="D47" i="9"/>
  <c r="C47" i="9"/>
  <c r="I46" i="9"/>
  <c r="H46" i="9"/>
  <c r="G46" i="9"/>
  <c r="F46" i="9"/>
  <c r="E46" i="9"/>
  <c r="D46" i="9"/>
  <c r="C46" i="9"/>
  <c r="I45" i="9"/>
  <c r="H45" i="9"/>
  <c r="G45" i="9"/>
  <c r="F45" i="9"/>
  <c r="E45" i="9"/>
  <c r="D45" i="9"/>
  <c r="C45" i="9"/>
  <c r="I43" i="9"/>
  <c r="H43" i="9"/>
  <c r="G43" i="9"/>
  <c r="F43" i="9"/>
  <c r="E43" i="9"/>
  <c r="D43" i="9"/>
  <c r="C43" i="9"/>
  <c r="I42" i="9"/>
  <c r="H42" i="9"/>
  <c r="G42" i="9"/>
  <c r="F42" i="9"/>
  <c r="E42" i="9"/>
  <c r="D42" i="9"/>
  <c r="C42" i="9"/>
  <c r="I41" i="9"/>
  <c r="H41" i="9"/>
  <c r="G41" i="9"/>
  <c r="F41" i="9"/>
  <c r="E41" i="9"/>
  <c r="D41" i="9"/>
  <c r="C41" i="9"/>
  <c r="I40" i="9"/>
  <c r="H40" i="9"/>
  <c r="G40" i="9"/>
  <c r="F40" i="9"/>
  <c r="E40" i="9"/>
  <c r="D40" i="9"/>
  <c r="C40" i="9"/>
  <c r="I39" i="9"/>
  <c r="H39" i="9"/>
  <c r="G39" i="9"/>
  <c r="F39" i="9"/>
  <c r="E39" i="9"/>
  <c r="D39" i="9"/>
  <c r="C39" i="9"/>
  <c r="I38" i="9"/>
  <c r="H38" i="9"/>
  <c r="G38" i="9"/>
  <c r="F38" i="9"/>
  <c r="E38" i="9"/>
  <c r="D38" i="9"/>
  <c r="C38" i="9"/>
  <c r="I36" i="9"/>
  <c r="H36" i="9"/>
  <c r="G36" i="9"/>
  <c r="F36" i="9"/>
  <c r="E36" i="9"/>
  <c r="D36" i="9"/>
  <c r="C36" i="9"/>
  <c r="I34" i="9"/>
  <c r="H34" i="9"/>
  <c r="G34" i="9"/>
  <c r="F34" i="9"/>
  <c r="E34" i="9"/>
  <c r="D34" i="9"/>
  <c r="C34" i="9"/>
  <c r="I33" i="9"/>
  <c r="H33" i="9"/>
  <c r="G33" i="9"/>
  <c r="F33" i="9"/>
  <c r="E33" i="9"/>
  <c r="D33" i="9"/>
  <c r="C33" i="9"/>
  <c r="I32" i="9"/>
  <c r="H32" i="9"/>
  <c r="G32" i="9"/>
  <c r="F32" i="9"/>
  <c r="E32" i="9"/>
  <c r="D32" i="9"/>
  <c r="C32" i="9"/>
  <c r="I30" i="9"/>
  <c r="H30" i="9"/>
  <c r="G30" i="9"/>
  <c r="F30" i="9"/>
  <c r="E30" i="9"/>
  <c r="D30" i="9"/>
  <c r="C30" i="9"/>
  <c r="I28" i="9"/>
  <c r="H28" i="9"/>
  <c r="G28" i="9"/>
  <c r="F28" i="9"/>
  <c r="E28" i="9"/>
  <c r="D28" i="9"/>
  <c r="C28" i="9"/>
  <c r="I26" i="9"/>
  <c r="H26" i="9"/>
  <c r="G26" i="9"/>
  <c r="F26" i="9"/>
  <c r="E26" i="9"/>
  <c r="D26" i="9"/>
  <c r="C26" i="9"/>
  <c r="I25" i="9"/>
  <c r="H25" i="9"/>
  <c r="G25" i="9"/>
  <c r="F25" i="9"/>
  <c r="E25" i="9"/>
  <c r="D25" i="9"/>
  <c r="C25" i="9"/>
  <c r="I24" i="9"/>
  <c r="H24" i="9"/>
  <c r="G24" i="9"/>
  <c r="F24" i="9"/>
  <c r="E24" i="9"/>
  <c r="D24" i="9"/>
  <c r="C24" i="9"/>
  <c r="I23" i="9"/>
  <c r="H23" i="9"/>
  <c r="G23" i="9"/>
  <c r="F23" i="9"/>
  <c r="E23" i="9"/>
  <c r="D23" i="9"/>
  <c r="C23" i="9"/>
  <c r="I21" i="9"/>
  <c r="H21" i="9"/>
  <c r="G21" i="9"/>
  <c r="F21" i="9"/>
  <c r="E21" i="9"/>
  <c r="D21" i="9"/>
  <c r="C21" i="9"/>
  <c r="I20" i="9"/>
  <c r="H20" i="9"/>
  <c r="G20" i="9"/>
  <c r="F20" i="9"/>
  <c r="E20" i="9"/>
  <c r="D20" i="9"/>
  <c r="C20" i="9"/>
  <c r="I19" i="9"/>
  <c r="H19" i="9"/>
  <c r="G19" i="9"/>
  <c r="F19" i="9"/>
  <c r="E19" i="9"/>
  <c r="D19" i="9"/>
  <c r="C19" i="9"/>
  <c r="I18" i="9"/>
  <c r="H18" i="9"/>
  <c r="G18" i="9"/>
  <c r="F18" i="9"/>
  <c r="E18" i="9"/>
  <c r="D18" i="9"/>
  <c r="C18" i="9"/>
  <c r="I17" i="9"/>
  <c r="H17" i="9"/>
  <c r="G17" i="9"/>
  <c r="F17" i="9"/>
  <c r="E17" i="9"/>
  <c r="D17" i="9"/>
  <c r="C17" i="9"/>
  <c r="I16" i="9"/>
  <c r="H16" i="9"/>
  <c r="G16" i="9"/>
  <c r="F16" i="9"/>
  <c r="E16" i="9"/>
  <c r="D16" i="9"/>
  <c r="C16" i="9"/>
  <c r="I15" i="9"/>
  <c r="H15" i="9"/>
  <c r="G15" i="9"/>
  <c r="F15" i="9"/>
  <c r="E15" i="9"/>
  <c r="D15" i="9"/>
  <c r="C15" i="9"/>
  <c r="I14" i="9"/>
  <c r="H14" i="9"/>
  <c r="G14" i="9"/>
  <c r="F14" i="9"/>
  <c r="E14" i="9"/>
  <c r="D14" i="9"/>
  <c r="C14" i="9"/>
  <c r="I13" i="9"/>
  <c r="H13" i="9"/>
  <c r="G13" i="9"/>
  <c r="F13" i="9"/>
  <c r="E13" i="9"/>
  <c r="D13" i="9"/>
  <c r="C13" i="9"/>
  <c r="H10" i="9"/>
  <c r="E10" i="9"/>
  <c r="C10" i="9"/>
  <c r="C9" i="9"/>
  <c r="B5" i="9"/>
  <c r="I94" i="8"/>
  <c r="H94" i="8"/>
  <c r="G94" i="8"/>
  <c r="F94" i="8"/>
  <c r="E94" i="8"/>
  <c r="D94" i="8"/>
  <c r="C94" i="8"/>
  <c r="I92" i="8"/>
  <c r="H92" i="8"/>
  <c r="G92" i="8"/>
  <c r="F92" i="8"/>
  <c r="E92" i="8"/>
  <c r="D92" i="8"/>
  <c r="C92" i="8"/>
  <c r="I90" i="8"/>
  <c r="H90" i="8"/>
  <c r="G90" i="8"/>
  <c r="F90" i="8"/>
  <c r="E90" i="8"/>
  <c r="D90" i="8"/>
  <c r="C90" i="8"/>
  <c r="I88" i="8"/>
  <c r="H88" i="8"/>
  <c r="G88" i="8"/>
  <c r="F88" i="8"/>
  <c r="E88" i="8"/>
  <c r="D88" i="8"/>
  <c r="C88" i="8"/>
  <c r="I86" i="8"/>
  <c r="H86" i="8"/>
  <c r="G86" i="8"/>
  <c r="F86" i="8"/>
  <c r="E86" i="8"/>
  <c r="D86" i="8"/>
  <c r="C86" i="8"/>
  <c r="I85" i="8"/>
  <c r="H85" i="8"/>
  <c r="G85" i="8"/>
  <c r="F85" i="8"/>
  <c r="E85" i="8"/>
  <c r="D85" i="8"/>
  <c r="C85" i="8"/>
  <c r="I84" i="8"/>
  <c r="H84" i="8"/>
  <c r="G84" i="8"/>
  <c r="F84" i="8"/>
  <c r="E84" i="8"/>
  <c r="D84" i="8"/>
  <c r="C84" i="8"/>
  <c r="I83" i="8"/>
  <c r="H83" i="8"/>
  <c r="G83" i="8"/>
  <c r="F83" i="8"/>
  <c r="E83" i="8"/>
  <c r="D83" i="8"/>
  <c r="C83" i="8"/>
  <c r="I81" i="8"/>
  <c r="H81" i="8"/>
  <c r="G81" i="8"/>
  <c r="F81" i="8"/>
  <c r="E81" i="8"/>
  <c r="D81" i="8"/>
  <c r="C81" i="8"/>
  <c r="I79" i="8"/>
  <c r="H79" i="8"/>
  <c r="G79" i="8"/>
  <c r="F79" i="8"/>
  <c r="E79" i="8"/>
  <c r="D79" i="8"/>
  <c r="C79" i="8"/>
  <c r="I77" i="8"/>
  <c r="H77" i="8"/>
  <c r="G77" i="8"/>
  <c r="F77" i="8"/>
  <c r="E77" i="8"/>
  <c r="D77" i="8"/>
  <c r="C77" i="8"/>
  <c r="I75" i="8"/>
  <c r="H75" i="8"/>
  <c r="G75" i="8"/>
  <c r="F75" i="8"/>
  <c r="E75" i="8"/>
  <c r="D75" i="8"/>
  <c r="C75" i="8"/>
  <c r="I74" i="8"/>
  <c r="H74" i="8"/>
  <c r="G74" i="8"/>
  <c r="F74" i="8"/>
  <c r="E74" i="8"/>
  <c r="D74" i="8"/>
  <c r="C74" i="8"/>
  <c r="I73" i="8"/>
  <c r="H73" i="8"/>
  <c r="G73" i="8"/>
  <c r="F73" i="8"/>
  <c r="E73" i="8"/>
  <c r="D73" i="8"/>
  <c r="C73" i="8"/>
  <c r="I72" i="8"/>
  <c r="H72" i="8"/>
  <c r="G72" i="8"/>
  <c r="F72" i="8"/>
  <c r="E72" i="8"/>
  <c r="D72" i="8"/>
  <c r="C72" i="8"/>
  <c r="I71" i="8"/>
  <c r="H71" i="8"/>
  <c r="G71" i="8"/>
  <c r="F71" i="8"/>
  <c r="E71" i="8"/>
  <c r="D71" i="8"/>
  <c r="C71" i="8"/>
  <c r="I69" i="8"/>
  <c r="H69" i="8"/>
  <c r="G69" i="8"/>
  <c r="F69" i="8"/>
  <c r="E69" i="8"/>
  <c r="D69" i="8"/>
  <c r="C69" i="8"/>
  <c r="I68" i="8"/>
  <c r="H68" i="8"/>
  <c r="G68" i="8"/>
  <c r="F68" i="8"/>
  <c r="E68" i="8"/>
  <c r="D68" i="8"/>
  <c r="C68" i="8"/>
  <c r="I67" i="8"/>
  <c r="H67" i="8"/>
  <c r="G67" i="8"/>
  <c r="F67" i="8"/>
  <c r="E67" i="8"/>
  <c r="D67" i="8"/>
  <c r="C67" i="8"/>
  <c r="I65" i="8"/>
  <c r="H65" i="8"/>
  <c r="G65" i="8"/>
  <c r="F65" i="8"/>
  <c r="E65" i="8"/>
  <c r="D65" i="8"/>
  <c r="C65" i="8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C63" i="8"/>
  <c r="I62" i="8"/>
  <c r="H62" i="8"/>
  <c r="G62" i="8"/>
  <c r="F62" i="8"/>
  <c r="E62" i="8"/>
  <c r="D62" i="8"/>
  <c r="C62" i="8"/>
  <c r="I60" i="8"/>
  <c r="H60" i="8"/>
  <c r="G60" i="8"/>
  <c r="F60" i="8"/>
  <c r="E60" i="8"/>
  <c r="D60" i="8"/>
  <c r="C60" i="8"/>
  <c r="I59" i="8"/>
  <c r="H59" i="8"/>
  <c r="G59" i="8"/>
  <c r="F59" i="8"/>
  <c r="E59" i="8"/>
  <c r="D59" i="8"/>
  <c r="C59" i="8"/>
  <c r="I58" i="8"/>
  <c r="H58" i="8"/>
  <c r="G58" i="8"/>
  <c r="F58" i="8"/>
  <c r="E58" i="8"/>
  <c r="D58" i="8"/>
  <c r="C58" i="8"/>
  <c r="I57" i="8"/>
  <c r="H57" i="8"/>
  <c r="G57" i="8"/>
  <c r="F57" i="8"/>
  <c r="E57" i="8"/>
  <c r="D57" i="8"/>
  <c r="C57" i="8"/>
  <c r="I56" i="8"/>
  <c r="H56" i="8"/>
  <c r="G56" i="8"/>
  <c r="F56" i="8"/>
  <c r="E56" i="8"/>
  <c r="D56" i="8"/>
  <c r="C56" i="8"/>
  <c r="I54" i="8"/>
  <c r="H54" i="8"/>
  <c r="G54" i="8"/>
  <c r="F54" i="8"/>
  <c r="E54" i="8"/>
  <c r="D54" i="8"/>
  <c r="C54" i="8"/>
  <c r="I53" i="8"/>
  <c r="H53" i="8"/>
  <c r="G53" i="8"/>
  <c r="F53" i="8"/>
  <c r="E53" i="8"/>
  <c r="D53" i="8"/>
  <c r="C53" i="8"/>
  <c r="I52" i="8"/>
  <c r="H52" i="8"/>
  <c r="G52" i="8"/>
  <c r="F52" i="8"/>
  <c r="E52" i="8"/>
  <c r="D52" i="8"/>
  <c r="C52" i="8"/>
  <c r="I51" i="8"/>
  <c r="H51" i="8"/>
  <c r="G51" i="8"/>
  <c r="F51" i="8"/>
  <c r="E51" i="8"/>
  <c r="D51" i="8"/>
  <c r="C51" i="8"/>
  <c r="I50" i="8"/>
  <c r="H50" i="8"/>
  <c r="G50" i="8"/>
  <c r="F50" i="8"/>
  <c r="E50" i="8"/>
  <c r="D50" i="8"/>
  <c r="C50" i="8"/>
  <c r="I49" i="8"/>
  <c r="H49" i="8"/>
  <c r="G49" i="8"/>
  <c r="F49" i="8"/>
  <c r="E49" i="8"/>
  <c r="D49" i="8"/>
  <c r="C49" i="8"/>
  <c r="I48" i="8"/>
  <c r="H48" i="8"/>
  <c r="G48" i="8"/>
  <c r="F48" i="8"/>
  <c r="E48" i="8"/>
  <c r="D48" i="8"/>
  <c r="C48" i="8"/>
  <c r="I47" i="8"/>
  <c r="H47" i="8"/>
  <c r="G47" i="8"/>
  <c r="F47" i="8"/>
  <c r="E47" i="8"/>
  <c r="D47" i="8"/>
  <c r="C47" i="8"/>
  <c r="I46" i="8"/>
  <c r="H46" i="8"/>
  <c r="G46" i="8"/>
  <c r="F46" i="8"/>
  <c r="E46" i="8"/>
  <c r="D46" i="8"/>
  <c r="C46" i="8"/>
  <c r="I45" i="8"/>
  <c r="H45" i="8"/>
  <c r="G45" i="8"/>
  <c r="F45" i="8"/>
  <c r="E45" i="8"/>
  <c r="D45" i="8"/>
  <c r="C45" i="8"/>
  <c r="I43" i="8"/>
  <c r="H43" i="8"/>
  <c r="G43" i="8"/>
  <c r="F43" i="8"/>
  <c r="E43" i="8"/>
  <c r="D43" i="8"/>
  <c r="C43" i="8"/>
  <c r="I42" i="8"/>
  <c r="H42" i="8"/>
  <c r="G42" i="8"/>
  <c r="F42" i="8"/>
  <c r="E42" i="8"/>
  <c r="D42" i="8"/>
  <c r="C42" i="8"/>
  <c r="I41" i="8"/>
  <c r="H41" i="8"/>
  <c r="G41" i="8"/>
  <c r="F41" i="8"/>
  <c r="E41" i="8"/>
  <c r="D41" i="8"/>
  <c r="C41" i="8"/>
  <c r="I40" i="8"/>
  <c r="H40" i="8"/>
  <c r="G40" i="8"/>
  <c r="F40" i="8"/>
  <c r="E40" i="8"/>
  <c r="D40" i="8"/>
  <c r="C40" i="8"/>
  <c r="I39" i="8"/>
  <c r="H39" i="8"/>
  <c r="G39" i="8"/>
  <c r="F39" i="8"/>
  <c r="E39" i="8"/>
  <c r="D39" i="8"/>
  <c r="C39" i="8"/>
  <c r="I38" i="8"/>
  <c r="H38" i="8"/>
  <c r="G38" i="8"/>
  <c r="F38" i="8"/>
  <c r="E38" i="8"/>
  <c r="D38" i="8"/>
  <c r="C38" i="8"/>
  <c r="I36" i="8"/>
  <c r="H36" i="8"/>
  <c r="G36" i="8"/>
  <c r="F36" i="8"/>
  <c r="E36" i="8"/>
  <c r="D36" i="8"/>
  <c r="C36" i="8"/>
  <c r="I34" i="8"/>
  <c r="H34" i="8"/>
  <c r="G34" i="8"/>
  <c r="F34" i="8"/>
  <c r="E34" i="8"/>
  <c r="D34" i="8"/>
  <c r="C34" i="8"/>
  <c r="I33" i="8"/>
  <c r="H33" i="8"/>
  <c r="G33" i="8"/>
  <c r="F33" i="8"/>
  <c r="E33" i="8"/>
  <c r="D33" i="8"/>
  <c r="C33" i="8"/>
  <c r="I32" i="8"/>
  <c r="H32" i="8"/>
  <c r="G32" i="8"/>
  <c r="F32" i="8"/>
  <c r="E32" i="8"/>
  <c r="D32" i="8"/>
  <c r="C32" i="8"/>
  <c r="I30" i="8"/>
  <c r="H30" i="8"/>
  <c r="G30" i="8"/>
  <c r="F30" i="8"/>
  <c r="E30" i="8"/>
  <c r="D30" i="8"/>
  <c r="C30" i="8"/>
  <c r="I28" i="8"/>
  <c r="H28" i="8"/>
  <c r="G28" i="8"/>
  <c r="F28" i="8"/>
  <c r="E28" i="8"/>
  <c r="D28" i="8"/>
  <c r="C28" i="8"/>
  <c r="I26" i="8"/>
  <c r="H26" i="8"/>
  <c r="G26" i="8"/>
  <c r="F26" i="8"/>
  <c r="E26" i="8"/>
  <c r="D26" i="8"/>
  <c r="C26" i="8"/>
  <c r="I25" i="8"/>
  <c r="H25" i="8"/>
  <c r="G25" i="8"/>
  <c r="F25" i="8"/>
  <c r="E25" i="8"/>
  <c r="D25" i="8"/>
  <c r="C25" i="8"/>
  <c r="I24" i="8"/>
  <c r="H24" i="8"/>
  <c r="G24" i="8"/>
  <c r="F24" i="8"/>
  <c r="E24" i="8"/>
  <c r="D24" i="8"/>
  <c r="C24" i="8"/>
  <c r="I23" i="8"/>
  <c r="H23" i="8"/>
  <c r="G23" i="8"/>
  <c r="F23" i="8"/>
  <c r="E23" i="8"/>
  <c r="D23" i="8"/>
  <c r="C23" i="8"/>
  <c r="I21" i="8"/>
  <c r="H21" i="8"/>
  <c r="G21" i="8"/>
  <c r="F21" i="8"/>
  <c r="E21" i="8"/>
  <c r="D21" i="8"/>
  <c r="C21" i="8"/>
  <c r="I20" i="8"/>
  <c r="H20" i="8"/>
  <c r="G20" i="8"/>
  <c r="F20" i="8"/>
  <c r="E20" i="8"/>
  <c r="D20" i="8"/>
  <c r="C20" i="8"/>
  <c r="I19" i="8"/>
  <c r="H19" i="8"/>
  <c r="G19" i="8"/>
  <c r="F19" i="8"/>
  <c r="E19" i="8"/>
  <c r="D19" i="8"/>
  <c r="C19" i="8"/>
  <c r="I18" i="8"/>
  <c r="H18" i="8"/>
  <c r="G18" i="8"/>
  <c r="F18" i="8"/>
  <c r="E18" i="8"/>
  <c r="D18" i="8"/>
  <c r="C18" i="8"/>
  <c r="I17" i="8"/>
  <c r="H17" i="8"/>
  <c r="G17" i="8"/>
  <c r="F17" i="8"/>
  <c r="E17" i="8"/>
  <c r="D17" i="8"/>
  <c r="C17" i="8"/>
  <c r="I16" i="8"/>
  <c r="H16" i="8"/>
  <c r="G16" i="8"/>
  <c r="F16" i="8"/>
  <c r="E16" i="8"/>
  <c r="D16" i="8"/>
  <c r="C16" i="8"/>
  <c r="I15" i="8"/>
  <c r="H15" i="8"/>
  <c r="G15" i="8"/>
  <c r="F15" i="8"/>
  <c r="E15" i="8"/>
  <c r="D15" i="8"/>
  <c r="C15" i="8"/>
  <c r="I14" i="8"/>
  <c r="H14" i="8"/>
  <c r="G14" i="8"/>
  <c r="F14" i="8"/>
  <c r="E14" i="8"/>
  <c r="D14" i="8"/>
  <c r="C14" i="8"/>
  <c r="I13" i="8"/>
  <c r="H13" i="8"/>
  <c r="G13" i="8"/>
  <c r="F13" i="8"/>
  <c r="E13" i="8"/>
  <c r="D13" i="8"/>
  <c r="C13" i="8"/>
  <c r="H10" i="8"/>
  <c r="E10" i="8"/>
  <c r="C10" i="8"/>
  <c r="C9" i="8"/>
  <c r="B5" i="8"/>
  <c r="I94" i="7"/>
  <c r="H94" i="7"/>
  <c r="G94" i="7"/>
  <c r="F94" i="7"/>
  <c r="E94" i="7"/>
  <c r="D94" i="7"/>
  <c r="C94" i="7"/>
  <c r="I92" i="7"/>
  <c r="H92" i="7"/>
  <c r="G92" i="7"/>
  <c r="F92" i="7"/>
  <c r="E92" i="7"/>
  <c r="D92" i="7"/>
  <c r="C92" i="7"/>
  <c r="I90" i="7"/>
  <c r="H90" i="7"/>
  <c r="G90" i="7"/>
  <c r="F90" i="7"/>
  <c r="E90" i="7"/>
  <c r="D90" i="7"/>
  <c r="C90" i="7"/>
  <c r="I88" i="7"/>
  <c r="H88" i="7"/>
  <c r="G88" i="7"/>
  <c r="F88" i="7"/>
  <c r="E88" i="7"/>
  <c r="D88" i="7"/>
  <c r="C88" i="7"/>
  <c r="I86" i="7"/>
  <c r="H86" i="7"/>
  <c r="G86" i="7"/>
  <c r="F86" i="7"/>
  <c r="E86" i="7"/>
  <c r="D86" i="7"/>
  <c r="C86" i="7"/>
  <c r="I85" i="7"/>
  <c r="H85" i="7"/>
  <c r="G85" i="7"/>
  <c r="F85" i="7"/>
  <c r="E85" i="7"/>
  <c r="D85" i="7"/>
  <c r="C85" i="7"/>
  <c r="I84" i="7"/>
  <c r="H84" i="7"/>
  <c r="G84" i="7"/>
  <c r="F84" i="7"/>
  <c r="E84" i="7"/>
  <c r="D84" i="7"/>
  <c r="C84" i="7"/>
  <c r="I83" i="7"/>
  <c r="H83" i="7"/>
  <c r="G83" i="7"/>
  <c r="F83" i="7"/>
  <c r="E83" i="7"/>
  <c r="D83" i="7"/>
  <c r="C83" i="7"/>
  <c r="I81" i="7"/>
  <c r="H81" i="7"/>
  <c r="G81" i="7"/>
  <c r="F81" i="7"/>
  <c r="E81" i="7"/>
  <c r="D81" i="7"/>
  <c r="C81" i="7"/>
  <c r="I79" i="7"/>
  <c r="H79" i="7"/>
  <c r="G79" i="7"/>
  <c r="F79" i="7"/>
  <c r="E79" i="7"/>
  <c r="D79" i="7"/>
  <c r="C79" i="7"/>
  <c r="I77" i="7"/>
  <c r="H77" i="7"/>
  <c r="G77" i="7"/>
  <c r="F77" i="7"/>
  <c r="E77" i="7"/>
  <c r="D77" i="7"/>
  <c r="C77" i="7"/>
  <c r="I75" i="7"/>
  <c r="H75" i="7"/>
  <c r="G75" i="7"/>
  <c r="F75" i="7"/>
  <c r="E75" i="7"/>
  <c r="D75" i="7"/>
  <c r="C75" i="7"/>
  <c r="I74" i="7"/>
  <c r="H74" i="7"/>
  <c r="G74" i="7"/>
  <c r="F74" i="7"/>
  <c r="E74" i="7"/>
  <c r="D74" i="7"/>
  <c r="C74" i="7"/>
  <c r="I73" i="7"/>
  <c r="H73" i="7"/>
  <c r="G73" i="7"/>
  <c r="F73" i="7"/>
  <c r="E73" i="7"/>
  <c r="D73" i="7"/>
  <c r="C73" i="7"/>
  <c r="I72" i="7"/>
  <c r="H72" i="7"/>
  <c r="G72" i="7"/>
  <c r="F72" i="7"/>
  <c r="E72" i="7"/>
  <c r="D72" i="7"/>
  <c r="C72" i="7"/>
  <c r="I71" i="7"/>
  <c r="H71" i="7"/>
  <c r="G71" i="7"/>
  <c r="F71" i="7"/>
  <c r="E71" i="7"/>
  <c r="D71" i="7"/>
  <c r="C71" i="7"/>
  <c r="I69" i="7"/>
  <c r="H69" i="7"/>
  <c r="G69" i="7"/>
  <c r="F69" i="7"/>
  <c r="E69" i="7"/>
  <c r="D69" i="7"/>
  <c r="C69" i="7"/>
  <c r="I68" i="7"/>
  <c r="H68" i="7"/>
  <c r="G68" i="7"/>
  <c r="F68" i="7"/>
  <c r="E68" i="7"/>
  <c r="D68" i="7"/>
  <c r="C68" i="7"/>
  <c r="I67" i="7"/>
  <c r="H67" i="7"/>
  <c r="G67" i="7"/>
  <c r="F67" i="7"/>
  <c r="E67" i="7"/>
  <c r="D67" i="7"/>
  <c r="C67" i="7"/>
  <c r="I65" i="7"/>
  <c r="H65" i="7"/>
  <c r="G65" i="7"/>
  <c r="F65" i="7"/>
  <c r="E65" i="7"/>
  <c r="D65" i="7"/>
  <c r="C65" i="7"/>
  <c r="I64" i="7"/>
  <c r="H64" i="7"/>
  <c r="G64" i="7"/>
  <c r="F64" i="7"/>
  <c r="E64" i="7"/>
  <c r="D64" i="7"/>
  <c r="C64" i="7"/>
  <c r="I63" i="7"/>
  <c r="H63" i="7"/>
  <c r="G63" i="7"/>
  <c r="F63" i="7"/>
  <c r="E63" i="7"/>
  <c r="D63" i="7"/>
  <c r="C63" i="7"/>
  <c r="I62" i="7"/>
  <c r="H62" i="7"/>
  <c r="G62" i="7"/>
  <c r="F62" i="7"/>
  <c r="E62" i="7"/>
  <c r="D62" i="7"/>
  <c r="C62" i="7"/>
  <c r="I60" i="7"/>
  <c r="H60" i="7"/>
  <c r="G60" i="7"/>
  <c r="F60" i="7"/>
  <c r="E60" i="7"/>
  <c r="D60" i="7"/>
  <c r="C60" i="7"/>
  <c r="I59" i="7"/>
  <c r="H59" i="7"/>
  <c r="G59" i="7"/>
  <c r="F59" i="7"/>
  <c r="E59" i="7"/>
  <c r="D59" i="7"/>
  <c r="C59" i="7"/>
  <c r="I58" i="7"/>
  <c r="H58" i="7"/>
  <c r="G58" i="7"/>
  <c r="F58" i="7"/>
  <c r="E58" i="7"/>
  <c r="D58" i="7"/>
  <c r="C58" i="7"/>
  <c r="I57" i="7"/>
  <c r="H57" i="7"/>
  <c r="G57" i="7"/>
  <c r="F57" i="7"/>
  <c r="E57" i="7"/>
  <c r="D57" i="7"/>
  <c r="C57" i="7"/>
  <c r="I56" i="7"/>
  <c r="H56" i="7"/>
  <c r="G56" i="7"/>
  <c r="F56" i="7"/>
  <c r="E56" i="7"/>
  <c r="D56" i="7"/>
  <c r="C56" i="7"/>
  <c r="I54" i="7"/>
  <c r="H54" i="7"/>
  <c r="G54" i="7"/>
  <c r="F54" i="7"/>
  <c r="E54" i="7"/>
  <c r="D54" i="7"/>
  <c r="C54" i="7"/>
  <c r="I53" i="7"/>
  <c r="H53" i="7"/>
  <c r="G53" i="7"/>
  <c r="F53" i="7"/>
  <c r="E53" i="7"/>
  <c r="D53" i="7"/>
  <c r="C53" i="7"/>
  <c r="I52" i="7"/>
  <c r="H52" i="7"/>
  <c r="G52" i="7"/>
  <c r="F52" i="7"/>
  <c r="E52" i="7"/>
  <c r="D52" i="7"/>
  <c r="C52" i="7"/>
  <c r="I51" i="7"/>
  <c r="H51" i="7"/>
  <c r="G51" i="7"/>
  <c r="F51" i="7"/>
  <c r="E51" i="7"/>
  <c r="D51" i="7"/>
  <c r="C51" i="7"/>
  <c r="I50" i="7"/>
  <c r="H50" i="7"/>
  <c r="G50" i="7"/>
  <c r="F50" i="7"/>
  <c r="E50" i="7"/>
  <c r="D50" i="7"/>
  <c r="C50" i="7"/>
  <c r="I49" i="7"/>
  <c r="H49" i="7"/>
  <c r="G49" i="7"/>
  <c r="F49" i="7"/>
  <c r="E49" i="7"/>
  <c r="D49" i="7"/>
  <c r="C49" i="7"/>
  <c r="I48" i="7"/>
  <c r="H48" i="7"/>
  <c r="G48" i="7"/>
  <c r="F48" i="7"/>
  <c r="E48" i="7"/>
  <c r="D48" i="7"/>
  <c r="C48" i="7"/>
  <c r="I47" i="7"/>
  <c r="H47" i="7"/>
  <c r="G47" i="7"/>
  <c r="F47" i="7"/>
  <c r="E47" i="7"/>
  <c r="D47" i="7"/>
  <c r="C47" i="7"/>
  <c r="I46" i="7"/>
  <c r="H46" i="7"/>
  <c r="G46" i="7"/>
  <c r="F46" i="7"/>
  <c r="E46" i="7"/>
  <c r="D46" i="7"/>
  <c r="C46" i="7"/>
  <c r="I45" i="7"/>
  <c r="H45" i="7"/>
  <c r="G45" i="7"/>
  <c r="F45" i="7"/>
  <c r="E45" i="7"/>
  <c r="D45" i="7"/>
  <c r="C45" i="7"/>
  <c r="I43" i="7"/>
  <c r="H43" i="7"/>
  <c r="G43" i="7"/>
  <c r="F43" i="7"/>
  <c r="E43" i="7"/>
  <c r="D43" i="7"/>
  <c r="C43" i="7"/>
  <c r="I42" i="7"/>
  <c r="H42" i="7"/>
  <c r="G42" i="7"/>
  <c r="F42" i="7"/>
  <c r="E42" i="7"/>
  <c r="D42" i="7"/>
  <c r="C42" i="7"/>
  <c r="I41" i="7"/>
  <c r="H41" i="7"/>
  <c r="G41" i="7"/>
  <c r="F41" i="7"/>
  <c r="E41" i="7"/>
  <c r="D41" i="7"/>
  <c r="C41" i="7"/>
  <c r="I40" i="7"/>
  <c r="H40" i="7"/>
  <c r="G40" i="7"/>
  <c r="F40" i="7"/>
  <c r="E40" i="7"/>
  <c r="D40" i="7"/>
  <c r="C40" i="7"/>
  <c r="I39" i="7"/>
  <c r="H39" i="7"/>
  <c r="G39" i="7"/>
  <c r="F39" i="7"/>
  <c r="E39" i="7"/>
  <c r="D39" i="7"/>
  <c r="C39" i="7"/>
  <c r="I38" i="7"/>
  <c r="H38" i="7"/>
  <c r="G38" i="7"/>
  <c r="F38" i="7"/>
  <c r="E38" i="7"/>
  <c r="D38" i="7"/>
  <c r="C38" i="7"/>
  <c r="I36" i="7"/>
  <c r="H36" i="7"/>
  <c r="G36" i="7"/>
  <c r="F36" i="7"/>
  <c r="E36" i="7"/>
  <c r="D36" i="7"/>
  <c r="C36" i="7"/>
  <c r="I34" i="7"/>
  <c r="H34" i="7"/>
  <c r="G34" i="7"/>
  <c r="F34" i="7"/>
  <c r="E34" i="7"/>
  <c r="D34" i="7"/>
  <c r="C34" i="7"/>
  <c r="I33" i="7"/>
  <c r="H33" i="7"/>
  <c r="G33" i="7"/>
  <c r="F33" i="7"/>
  <c r="E33" i="7"/>
  <c r="D33" i="7"/>
  <c r="C33" i="7"/>
  <c r="I32" i="7"/>
  <c r="H32" i="7"/>
  <c r="G32" i="7"/>
  <c r="F32" i="7"/>
  <c r="E32" i="7"/>
  <c r="D32" i="7"/>
  <c r="C32" i="7"/>
  <c r="I30" i="7"/>
  <c r="H30" i="7"/>
  <c r="G30" i="7"/>
  <c r="F30" i="7"/>
  <c r="E30" i="7"/>
  <c r="D30" i="7"/>
  <c r="C30" i="7"/>
  <c r="I28" i="7"/>
  <c r="H28" i="7"/>
  <c r="G28" i="7"/>
  <c r="F28" i="7"/>
  <c r="E28" i="7"/>
  <c r="D28" i="7"/>
  <c r="C28" i="7"/>
  <c r="I26" i="7"/>
  <c r="H26" i="7"/>
  <c r="G26" i="7"/>
  <c r="F26" i="7"/>
  <c r="E26" i="7"/>
  <c r="D26" i="7"/>
  <c r="C26" i="7"/>
  <c r="I25" i="7"/>
  <c r="H25" i="7"/>
  <c r="G25" i="7"/>
  <c r="F25" i="7"/>
  <c r="E25" i="7"/>
  <c r="D25" i="7"/>
  <c r="C25" i="7"/>
  <c r="I24" i="7"/>
  <c r="H24" i="7"/>
  <c r="G24" i="7"/>
  <c r="F24" i="7"/>
  <c r="E24" i="7"/>
  <c r="D24" i="7"/>
  <c r="C24" i="7"/>
  <c r="I23" i="7"/>
  <c r="H23" i="7"/>
  <c r="G23" i="7"/>
  <c r="F23" i="7"/>
  <c r="E23" i="7"/>
  <c r="D23" i="7"/>
  <c r="C23" i="7"/>
  <c r="I21" i="7"/>
  <c r="H21" i="7"/>
  <c r="G21" i="7"/>
  <c r="F21" i="7"/>
  <c r="E21" i="7"/>
  <c r="D21" i="7"/>
  <c r="C21" i="7"/>
  <c r="I20" i="7"/>
  <c r="H20" i="7"/>
  <c r="G20" i="7"/>
  <c r="F20" i="7"/>
  <c r="E20" i="7"/>
  <c r="D20" i="7"/>
  <c r="C20" i="7"/>
  <c r="I19" i="7"/>
  <c r="H19" i="7"/>
  <c r="G19" i="7"/>
  <c r="F19" i="7"/>
  <c r="E19" i="7"/>
  <c r="D19" i="7"/>
  <c r="C19" i="7"/>
  <c r="I18" i="7"/>
  <c r="H18" i="7"/>
  <c r="G18" i="7"/>
  <c r="F18" i="7"/>
  <c r="E18" i="7"/>
  <c r="D18" i="7"/>
  <c r="C18" i="7"/>
  <c r="I17" i="7"/>
  <c r="H17" i="7"/>
  <c r="G17" i="7"/>
  <c r="F17" i="7"/>
  <c r="E17" i="7"/>
  <c r="D17" i="7"/>
  <c r="C17" i="7"/>
  <c r="I16" i="7"/>
  <c r="H16" i="7"/>
  <c r="G16" i="7"/>
  <c r="F16" i="7"/>
  <c r="E16" i="7"/>
  <c r="D16" i="7"/>
  <c r="C16" i="7"/>
  <c r="I15" i="7"/>
  <c r="H15" i="7"/>
  <c r="G15" i="7"/>
  <c r="F15" i="7"/>
  <c r="E15" i="7"/>
  <c r="D15" i="7"/>
  <c r="C15" i="7"/>
  <c r="I14" i="7"/>
  <c r="H14" i="7"/>
  <c r="G14" i="7"/>
  <c r="F14" i="7"/>
  <c r="E14" i="7"/>
  <c r="D14" i="7"/>
  <c r="C14" i="7"/>
  <c r="I13" i="7"/>
  <c r="H13" i="7"/>
  <c r="G13" i="7"/>
  <c r="F13" i="7"/>
  <c r="E13" i="7"/>
  <c r="D13" i="7"/>
  <c r="C13" i="7"/>
  <c r="H10" i="7"/>
  <c r="E10" i="7"/>
  <c r="C10" i="7"/>
  <c r="C9" i="7"/>
  <c r="B5" i="7"/>
  <c r="I93" i="23"/>
  <c r="H93" i="23"/>
  <c r="G93" i="23"/>
  <c r="F93" i="23"/>
  <c r="E93" i="23"/>
  <c r="D93" i="23"/>
  <c r="C93" i="23"/>
  <c r="B93" i="23"/>
  <c r="I91" i="23"/>
  <c r="H91" i="23"/>
  <c r="G91" i="23"/>
  <c r="F91" i="23"/>
  <c r="E91" i="23"/>
  <c r="D91" i="23"/>
  <c r="C91" i="23"/>
  <c r="B91" i="23"/>
  <c r="I89" i="23"/>
  <c r="H89" i="23"/>
  <c r="G89" i="23"/>
  <c r="F89" i="23"/>
  <c r="E89" i="23"/>
  <c r="D89" i="23"/>
  <c r="C89" i="23"/>
  <c r="B89" i="23"/>
  <c r="I87" i="23"/>
  <c r="H87" i="23"/>
  <c r="G87" i="23"/>
  <c r="F87" i="23"/>
  <c r="E87" i="23"/>
  <c r="D87" i="23"/>
  <c r="C87" i="23"/>
  <c r="B87" i="23"/>
  <c r="I85" i="23"/>
  <c r="H85" i="23"/>
  <c r="G85" i="23"/>
  <c r="F85" i="23"/>
  <c r="E85" i="23"/>
  <c r="D85" i="23"/>
  <c r="C85" i="23"/>
  <c r="B85" i="23"/>
  <c r="I84" i="23"/>
  <c r="H84" i="23"/>
  <c r="G84" i="23"/>
  <c r="F84" i="23"/>
  <c r="E84" i="23"/>
  <c r="D84" i="23"/>
  <c r="C84" i="23"/>
  <c r="B84" i="23"/>
  <c r="I83" i="23"/>
  <c r="H83" i="23"/>
  <c r="G83" i="23"/>
  <c r="F83" i="23"/>
  <c r="E83" i="23"/>
  <c r="D83" i="23"/>
  <c r="C83" i="23"/>
  <c r="B83" i="23"/>
  <c r="I82" i="23"/>
  <c r="H82" i="23"/>
  <c r="G82" i="23"/>
  <c r="F82" i="23"/>
  <c r="E82" i="23"/>
  <c r="D82" i="23"/>
  <c r="C82" i="23"/>
  <c r="B82" i="23"/>
  <c r="I80" i="23"/>
  <c r="H80" i="23"/>
  <c r="G80" i="23"/>
  <c r="F80" i="23"/>
  <c r="E80" i="23"/>
  <c r="D80" i="23"/>
  <c r="C80" i="23"/>
  <c r="B80" i="23"/>
  <c r="I78" i="23"/>
  <c r="H78" i="23"/>
  <c r="G78" i="23"/>
  <c r="F78" i="23"/>
  <c r="E78" i="23"/>
  <c r="D78" i="23"/>
  <c r="C78" i="23"/>
  <c r="B78" i="23"/>
  <c r="I76" i="23"/>
  <c r="H76" i="23"/>
  <c r="G76" i="23"/>
  <c r="F76" i="23"/>
  <c r="E76" i="23"/>
  <c r="D76" i="23"/>
  <c r="C76" i="23"/>
  <c r="B76" i="23"/>
  <c r="I74" i="23"/>
  <c r="H74" i="23"/>
  <c r="G74" i="23"/>
  <c r="F74" i="23"/>
  <c r="E74" i="23"/>
  <c r="D74" i="23"/>
  <c r="C74" i="23"/>
  <c r="B74" i="23"/>
  <c r="I73" i="23"/>
  <c r="H73" i="23"/>
  <c r="G73" i="23"/>
  <c r="F73" i="23"/>
  <c r="E73" i="23"/>
  <c r="D73" i="23"/>
  <c r="C73" i="23"/>
  <c r="B73" i="23"/>
  <c r="I72" i="23"/>
  <c r="H72" i="23"/>
  <c r="G72" i="23"/>
  <c r="F72" i="23"/>
  <c r="E72" i="23"/>
  <c r="D72" i="23"/>
  <c r="C72" i="23"/>
  <c r="B72" i="23"/>
  <c r="I71" i="23"/>
  <c r="H71" i="23"/>
  <c r="G71" i="23"/>
  <c r="F71" i="23"/>
  <c r="E71" i="23"/>
  <c r="D71" i="23"/>
  <c r="C71" i="23"/>
  <c r="B71" i="23"/>
  <c r="I70" i="23"/>
  <c r="H70" i="23"/>
  <c r="G70" i="23"/>
  <c r="F70" i="23"/>
  <c r="E70" i="23"/>
  <c r="D70" i="23"/>
  <c r="C70" i="23"/>
  <c r="B70" i="23"/>
  <c r="I68" i="23"/>
  <c r="H68" i="23"/>
  <c r="G68" i="23"/>
  <c r="F68" i="23"/>
  <c r="E68" i="23"/>
  <c r="D68" i="23"/>
  <c r="C68" i="23"/>
  <c r="B68" i="23"/>
  <c r="I67" i="23"/>
  <c r="H67" i="23"/>
  <c r="G67" i="23"/>
  <c r="F67" i="23"/>
  <c r="E67" i="23"/>
  <c r="D67" i="23"/>
  <c r="C67" i="23"/>
  <c r="B67" i="23"/>
  <c r="I66" i="23"/>
  <c r="H66" i="23"/>
  <c r="G66" i="23"/>
  <c r="F66" i="23"/>
  <c r="E66" i="23"/>
  <c r="D66" i="23"/>
  <c r="C66" i="23"/>
  <c r="B66" i="23"/>
  <c r="I64" i="23"/>
  <c r="H64" i="23"/>
  <c r="G64" i="23"/>
  <c r="F64" i="23"/>
  <c r="E64" i="23"/>
  <c r="D64" i="23"/>
  <c r="C64" i="23"/>
  <c r="B64" i="23"/>
  <c r="I63" i="23"/>
  <c r="H63" i="23"/>
  <c r="G63" i="23"/>
  <c r="F63" i="23"/>
  <c r="E63" i="23"/>
  <c r="D63" i="23"/>
  <c r="C63" i="23"/>
  <c r="B63" i="23"/>
  <c r="I62" i="23"/>
  <c r="H62" i="23"/>
  <c r="G62" i="23"/>
  <c r="F62" i="23"/>
  <c r="E62" i="23"/>
  <c r="D62" i="23"/>
  <c r="C62" i="23"/>
  <c r="B62" i="23"/>
  <c r="I61" i="23"/>
  <c r="H61" i="23"/>
  <c r="G61" i="23"/>
  <c r="F61" i="23"/>
  <c r="E61" i="23"/>
  <c r="D61" i="23"/>
  <c r="C61" i="23"/>
  <c r="B61" i="23"/>
  <c r="I59" i="23"/>
  <c r="H59" i="23"/>
  <c r="G59" i="23"/>
  <c r="F59" i="23"/>
  <c r="E59" i="23"/>
  <c r="D59" i="23"/>
  <c r="C59" i="23"/>
  <c r="B59" i="23"/>
  <c r="I58" i="23"/>
  <c r="H58" i="23"/>
  <c r="G58" i="23"/>
  <c r="F58" i="23"/>
  <c r="E58" i="23"/>
  <c r="D58" i="23"/>
  <c r="C58" i="23"/>
  <c r="B58" i="23"/>
  <c r="I57" i="23"/>
  <c r="H57" i="23"/>
  <c r="G57" i="23"/>
  <c r="F57" i="23"/>
  <c r="E57" i="23"/>
  <c r="D57" i="23"/>
  <c r="C57" i="23"/>
  <c r="B57" i="23"/>
  <c r="I56" i="23"/>
  <c r="H56" i="23"/>
  <c r="G56" i="23"/>
  <c r="F56" i="23"/>
  <c r="E56" i="23"/>
  <c r="D56" i="23"/>
  <c r="C56" i="23"/>
  <c r="B56" i="23"/>
  <c r="I55" i="23"/>
  <c r="H55" i="23"/>
  <c r="G55" i="23"/>
  <c r="F55" i="23"/>
  <c r="E55" i="23"/>
  <c r="D55" i="23"/>
  <c r="C55" i="23"/>
  <c r="B55" i="23"/>
  <c r="I53" i="23"/>
  <c r="H53" i="23"/>
  <c r="G53" i="23"/>
  <c r="F53" i="23"/>
  <c r="E53" i="23"/>
  <c r="D53" i="23"/>
  <c r="C53" i="23"/>
  <c r="B53" i="23"/>
  <c r="I52" i="23"/>
  <c r="H52" i="23"/>
  <c r="G52" i="23"/>
  <c r="F52" i="23"/>
  <c r="E52" i="23"/>
  <c r="D52" i="23"/>
  <c r="C52" i="23"/>
  <c r="B52" i="23"/>
  <c r="I51" i="23"/>
  <c r="H51" i="23"/>
  <c r="G51" i="23"/>
  <c r="F51" i="23"/>
  <c r="E51" i="23"/>
  <c r="D51" i="23"/>
  <c r="C51" i="23"/>
  <c r="B51" i="23"/>
  <c r="I50" i="23"/>
  <c r="H50" i="23"/>
  <c r="G50" i="23"/>
  <c r="F50" i="23"/>
  <c r="E50" i="23"/>
  <c r="D50" i="23"/>
  <c r="C50" i="23"/>
  <c r="B50" i="23"/>
  <c r="I49" i="23"/>
  <c r="H49" i="23"/>
  <c r="G49" i="23"/>
  <c r="F49" i="23"/>
  <c r="E49" i="23"/>
  <c r="D49" i="23"/>
  <c r="C49" i="23"/>
  <c r="B49" i="23"/>
  <c r="I48" i="23"/>
  <c r="H48" i="23"/>
  <c r="G48" i="23"/>
  <c r="F48" i="23"/>
  <c r="E48" i="23"/>
  <c r="D48" i="23"/>
  <c r="C48" i="23"/>
  <c r="B48" i="23"/>
  <c r="I47" i="23"/>
  <c r="H47" i="23"/>
  <c r="G47" i="23"/>
  <c r="F47" i="23"/>
  <c r="E47" i="23"/>
  <c r="D47" i="23"/>
  <c r="C47" i="23"/>
  <c r="B47" i="23"/>
  <c r="I46" i="23"/>
  <c r="H46" i="23"/>
  <c r="G46" i="23"/>
  <c r="F46" i="23"/>
  <c r="E46" i="23"/>
  <c r="D46" i="23"/>
  <c r="C46" i="23"/>
  <c r="B46" i="23"/>
  <c r="I45" i="23"/>
  <c r="H45" i="23"/>
  <c r="G45" i="23"/>
  <c r="F45" i="23"/>
  <c r="E45" i="23"/>
  <c r="D45" i="23"/>
  <c r="C45" i="23"/>
  <c r="B45" i="23"/>
  <c r="I44" i="23"/>
  <c r="H44" i="23"/>
  <c r="G44" i="23"/>
  <c r="F44" i="23"/>
  <c r="E44" i="23"/>
  <c r="D44" i="23"/>
  <c r="C44" i="23"/>
  <c r="B44" i="23"/>
  <c r="I42" i="23"/>
  <c r="H42" i="23"/>
  <c r="G42" i="23"/>
  <c r="F42" i="23"/>
  <c r="E42" i="23"/>
  <c r="D42" i="23"/>
  <c r="C42" i="23"/>
  <c r="B42" i="23"/>
  <c r="I41" i="23"/>
  <c r="H41" i="23"/>
  <c r="G41" i="23"/>
  <c r="F41" i="23"/>
  <c r="E41" i="23"/>
  <c r="D41" i="23"/>
  <c r="C41" i="23"/>
  <c r="B41" i="23"/>
  <c r="I40" i="23"/>
  <c r="H40" i="23"/>
  <c r="G40" i="23"/>
  <c r="F40" i="23"/>
  <c r="E40" i="23"/>
  <c r="D40" i="23"/>
  <c r="C40" i="23"/>
  <c r="B40" i="23"/>
  <c r="I39" i="23"/>
  <c r="H39" i="23"/>
  <c r="G39" i="23"/>
  <c r="F39" i="23"/>
  <c r="E39" i="23"/>
  <c r="D39" i="23"/>
  <c r="C39" i="23"/>
  <c r="B39" i="23"/>
  <c r="I38" i="23"/>
  <c r="H38" i="23"/>
  <c r="G38" i="23"/>
  <c r="F38" i="23"/>
  <c r="E38" i="23"/>
  <c r="D38" i="23"/>
  <c r="C38" i="23"/>
  <c r="B38" i="23"/>
  <c r="I37" i="23"/>
  <c r="H37" i="23"/>
  <c r="G37" i="23"/>
  <c r="F37" i="23"/>
  <c r="E37" i="23"/>
  <c r="D37" i="23"/>
  <c r="C37" i="23"/>
  <c r="B37" i="23"/>
  <c r="I35" i="23"/>
  <c r="H35" i="23"/>
  <c r="G35" i="23"/>
  <c r="F35" i="23"/>
  <c r="E35" i="23"/>
  <c r="D35" i="23"/>
  <c r="C35" i="23"/>
  <c r="B35" i="23"/>
  <c r="I33" i="23"/>
  <c r="H33" i="23"/>
  <c r="G33" i="23"/>
  <c r="F33" i="23"/>
  <c r="E33" i="23"/>
  <c r="D33" i="23"/>
  <c r="C33" i="23"/>
  <c r="B33" i="23"/>
  <c r="I32" i="23"/>
  <c r="H32" i="23"/>
  <c r="G32" i="23"/>
  <c r="F32" i="23"/>
  <c r="E32" i="23"/>
  <c r="D32" i="23"/>
  <c r="C32" i="23"/>
  <c r="B32" i="23"/>
  <c r="I31" i="23"/>
  <c r="H31" i="23"/>
  <c r="G31" i="23"/>
  <c r="F31" i="23"/>
  <c r="E31" i="23"/>
  <c r="D31" i="23"/>
  <c r="C31" i="23"/>
  <c r="B31" i="23"/>
  <c r="I29" i="23"/>
  <c r="H29" i="23"/>
  <c r="G29" i="23"/>
  <c r="F29" i="23"/>
  <c r="E29" i="23"/>
  <c r="D29" i="23"/>
  <c r="C29" i="23"/>
  <c r="B29" i="23"/>
  <c r="I27" i="23"/>
  <c r="H27" i="23"/>
  <c r="G27" i="23"/>
  <c r="F27" i="23"/>
  <c r="E27" i="23"/>
  <c r="D27" i="23"/>
  <c r="C27" i="23"/>
  <c r="B27" i="23"/>
  <c r="I25" i="23"/>
  <c r="H25" i="23"/>
  <c r="G25" i="23"/>
  <c r="F25" i="23"/>
  <c r="E25" i="23"/>
  <c r="D25" i="23"/>
  <c r="C25" i="23"/>
  <c r="B25" i="23"/>
  <c r="I24" i="23"/>
  <c r="H24" i="23"/>
  <c r="G24" i="23"/>
  <c r="F24" i="23"/>
  <c r="E24" i="23"/>
  <c r="D24" i="23"/>
  <c r="C24" i="23"/>
  <c r="B24" i="23"/>
  <c r="I23" i="23"/>
  <c r="H23" i="23"/>
  <c r="G23" i="23"/>
  <c r="F23" i="23"/>
  <c r="E23" i="23"/>
  <c r="D23" i="23"/>
  <c r="C23" i="23"/>
  <c r="B23" i="23"/>
  <c r="I22" i="23"/>
  <c r="H22" i="23"/>
  <c r="G22" i="23"/>
  <c r="F22" i="23"/>
  <c r="E22" i="23"/>
  <c r="D22" i="23"/>
  <c r="C22" i="23"/>
  <c r="B22" i="23"/>
  <c r="I20" i="23"/>
  <c r="H20" i="23"/>
  <c r="G20" i="23"/>
  <c r="F20" i="23"/>
  <c r="E20" i="23"/>
  <c r="D20" i="23"/>
  <c r="C20" i="23"/>
  <c r="B20" i="23"/>
  <c r="I19" i="23"/>
  <c r="H19" i="23"/>
  <c r="G19" i="23"/>
  <c r="F19" i="23"/>
  <c r="E19" i="23"/>
  <c r="D19" i="23"/>
  <c r="C19" i="23"/>
  <c r="B19" i="23"/>
  <c r="I18" i="23"/>
  <c r="H18" i="23"/>
  <c r="G18" i="23"/>
  <c r="F18" i="23"/>
  <c r="E18" i="23"/>
  <c r="D18" i="23"/>
  <c r="C18" i="23"/>
  <c r="B18" i="23"/>
  <c r="I17" i="23"/>
  <c r="H17" i="23"/>
  <c r="G17" i="23"/>
  <c r="F17" i="23"/>
  <c r="E17" i="23"/>
  <c r="D17" i="23"/>
  <c r="C17" i="23"/>
  <c r="B17" i="23"/>
  <c r="I16" i="23"/>
  <c r="H16" i="23"/>
  <c r="G16" i="23"/>
  <c r="F16" i="23"/>
  <c r="E16" i="23"/>
  <c r="D16" i="23"/>
  <c r="C16" i="23"/>
  <c r="B16" i="23"/>
  <c r="I15" i="23"/>
  <c r="H15" i="23"/>
  <c r="G15" i="23"/>
  <c r="F15" i="23"/>
  <c r="E15" i="23"/>
  <c r="D15" i="23"/>
  <c r="C15" i="23"/>
  <c r="B15" i="23"/>
  <c r="I14" i="23"/>
  <c r="H14" i="23"/>
  <c r="G14" i="23"/>
  <c r="F14" i="23"/>
  <c r="E14" i="23"/>
  <c r="D14" i="23"/>
  <c r="C14" i="23"/>
  <c r="B14" i="23"/>
  <c r="I13" i="23"/>
  <c r="H13" i="23"/>
  <c r="G13" i="23"/>
  <c r="F13" i="23"/>
  <c r="E13" i="23"/>
  <c r="D13" i="23"/>
  <c r="C13" i="23"/>
  <c r="B13" i="23"/>
  <c r="I12" i="23"/>
  <c r="H12" i="23"/>
  <c r="G12" i="23"/>
  <c r="F12" i="23"/>
  <c r="E12" i="23"/>
  <c r="D12" i="23"/>
  <c r="C12" i="23"/>
  <c r="B12" i="23"/>
  <c r="C3" i="22"/>
  <c r="A5" i="2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I14" i="3"/>
  <c r="H14" i="3"/>
  <c r="G14" i="3"/>
  <c r="F14" i="3"/>
  <c r="E14" i="3"/>
  <c r="D14" i="3"/>
  <c r="C14" i="3"/>
  <c r="H10" i="3"/>
  <c r="E10" i="3"/>
  <c r="C10" i="3"/>
  <c r="C9" i="3"/>
  <c r="B5" i="3"/>
  <c r="G5" i="20"/>
  <c r="A42" i="1"/>
  <c r="C17" i="20"/>
  <c r="C19" i="20"/>
  <c r="C13" i="20"/>
  <c r="C12" i="20"/>
  <c r="C11" i="20"/>
  <c r="E9" i="7" l="1"/>
  <c r="H9" i="7"/>
  <c r="C24" i="20" l="1"/>
  <c r="C23" i="20"/>
  <c r="C22" i="20"/>
  <c r="C21" i="20"/>
  <c r="C20" i="20"/>
  <c r="C18" i="20"/>
  <c r="C16" i="20"/>
  <c r="C15" i="20"/>
  <c r="C14" i="20"/>
  <c r="C10" i="20"/>
</calcChain>
</file>

<file path=xl/sharedStrings.xml><?xml version="1.0" encoding="utf-8"?>
<sst xmlns="http://schemas.openxmlformats.org/spreadsheetml/2006/main" count="1006" uniqueCount="260">
  <si>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</si>
  <si>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</si>
  <si>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</si>
  <si>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</si>
  <si>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</si>
  <si>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</si>
  <si>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</si>
  <si>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</si>
  <si>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</si>
  <si>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</si>
  <si>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</si>
  <si>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</si>
  <si>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</si>
  <si>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</si>
  <si>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</si>
  <si>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</si>
  <si>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</si>
  <si>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</si>
  <si>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</si>
  <si>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</si>
  <si>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</si>
  <si>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</si>
  <si>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</si>
  <si>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</si>
  <si>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</si>
  <si>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</si>
  <si>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</si>
  <si>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</si>
  <si>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</si>
  <si>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</si>
  <si>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</si>
  <si>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</si>
  <si>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</si>
  <si>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</si>
  <si>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</si>
  <si>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</si>
  <si>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</si>
  <si>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</si>
  <si>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</si>
  <si>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</si>
  <si>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</si>
  <si>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</si>
  <si>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</si>
  <si>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</si>
  <si>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</si>
  <si>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</si>
  <si>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</si>
  <si>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</si>
  <si>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</si>
  <si>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</si>
  <si>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</si>
  <si>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</si>
  <si>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</si>
  <si>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</si>
  <si>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</si>
  <si>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</si>
  <si>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</si>
  <si>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</si>
  <si>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</si>
  <si>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</si>
  <si>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</si>
  <si>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</si>
  <si>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</si>
  <si>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</si>
  <si>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</si>
  <si>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</si>
  <si>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</si>
  <si>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</si>
  <si>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</si>
  <si>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</si>
  <si>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</si>
  <si>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</si>
  <si>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</si>
  <si>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</si>
  <si>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</si>
  <si>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</si>
  <si>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</si>
  <si>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</si>
  <si>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</si>
  <si>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</si>
  <si>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</si>
  <si>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</si>
  <si>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</si>
  <si>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</si>
  <si>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</si>
  <si>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</si>
  <si>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</si>
  <si>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</si>
  <si>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</si>
  <si>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</si>
  <si>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</si>
  <si>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</si>
  <si>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</si>
  <si>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</si>
  <si>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</si>
  <si>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</si>
  <si>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</si>
  <si>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</si>
  <si>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</si>
  <si>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</si>
  <si>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</si>
  <si>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</si>
  <si>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</si>
  <si>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</si>
  <si>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</si>
  <si>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</si>
  <si>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</si>
  <si>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</si>
  <si>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</si>
  <si>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</si>
  <si>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</si>
  <si>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</si>
  <si>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</si>
  <si>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</si>
  <si>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</si>
  <si>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</si>
  <si>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</si>
  <si>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</si>
  <si>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</si>
  <si>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</si>
  <si>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</si>
  <si>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</si>
  <si>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</si>
  <si>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</si>
  <si>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</si>
  <si>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</si>
  <si>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</si>
  <si>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</si>
  <si>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</si>
  <si>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</si>
  <si>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</si>
  <si>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</si>
  <si>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</si>
  <si>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</si>
  <si>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</si>
  <si>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</si>
  <si>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</si>
  <si>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</si>
  <si>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</si>
  <si>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</si>
  <si>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</si>
  <si>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</si>
  <si>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</si>
  <si>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</si>
  <si>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</si>
  <si>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</si>
  <si>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</si>
  <si>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</si>
  <si>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</si>
  <si>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</si>
  <si>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</si>
  <si>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</si>
  <si>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</si>
  <si>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</si>
  <si>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</si>
  <si>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</si>
  <si>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</si>
  <si>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</si>
  <si>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</si>
  <si>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</si>
  <si>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</si>
  <si>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</si>
  <si>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</si>
  <si>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</si>
  <si>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</si>
  <si>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</si>
  <si>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</si>
  <si>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</si>
  <si>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</si>
  <si>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</si>
  <si>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</si>
  <si>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</si>
  <si>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</si>
  <si>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</si>
  <si>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</si>
  <si>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</si>
  <si>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</si>
  <si>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</si>
  <si>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</si>
  <si>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</si>
  <si>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</si>
  <si>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</si>
  <si>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</si>
  <si>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</si>
  <si>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</si>
  <si>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</si>
  <si>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</si>
  <si>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</si>
  <si>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</si>
  <si>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</si>
  <si>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</si>
  <si>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</si>
  <si>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</si>
  <si>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</si>
  <si>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</si>
  <si>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</si>
  <si>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</si>
  <si>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</si>
  <si>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</si>
  <si>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</si>
  <si>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</si>
  <si>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</si>
  <si>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</si>
  <si>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</si>
  <si>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</si>
  <si>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</si>
  <si>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</si>
  <si>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</si>
  <si>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</si>
  <si>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</si>
  <si>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</si>
  <si>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</si>
  <si>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</si>
  <si>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</si>
  <si>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</si>
  <si>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</si>
  <si>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</si>
  <si>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</si>
  <si>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</si>
  <si>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</si>
  <si>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</si>
  <si>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</si>
  <si>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</si>
  <si>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</si>
  <si>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</si>
  <si>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</si>
  <si>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</si>
  <si>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</si>
  <si>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</si>
  <si>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</si>
  <si>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</si>
  <si>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</si>
  <si>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</si>
  <si>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</si>
  <si>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</si>
  <si>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</si>
  <si>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</si>
  <si>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</si>
  <si>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</si>
  <si>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</si>
  <si>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</si>
  <si>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</si>
  <si>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</si>
  <si>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</si>
  <si>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</si>
  <si>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</si>
  <si>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</si>
  <si>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</si>
  <si>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</si>
  <si>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</si>
  <si>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</si>
  <si>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</si>
  <si>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</si>
  <si>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</si>
  <si>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</si>
  <si>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</si>
  <si>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</si>
  <si>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</si>
  <si>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</si>
  <si>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POBLACIÓN 30-34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</si>
</sst>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  <xf numFmtId="0" fontId="66" fillId="0" borderId="33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12</xdr:col>
          <xdr:colOff>137160</xdr:colOff>
          <xdr:row>21</xdr:row>
          <xdr:rowOff>7620</xdr:rowOff>
        </xdr:to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DC44A9E-AD72-4EF3-847A-F2104F783F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0-34a'!$B$7:$L$22" spid="_x0000_s205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" y="1516380"/>
              <a:ext cx="6416040" cy="25298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119269</xdr:colOff>
          <xdr:row>23</xdr:row>
          <xdr:rowOff>66261</xdr:rowOff>
        </xdr:from>
        <xdr:to>
          <xdr:col>11</xdr:col>
          <xdr:colOff>123908</xdr:colOff>
          <xdr:row>39</xdr:row>
          <xdr:rowOff>73881</xdr:rowOff>
        </xdr:to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95F01EE4-8B18-437A-B645-2CF659997A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0-34a'!$B$24:$K$40" spid="_x0000_s205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04191" y="4479235"/>
              <a:ext cx="6067508" cy="26779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112643</xdr:colOff>
          <xdr:row>41</xdr:row>
          <xdr:rowOff>46383</xdr:rowOff>
        </xdr:from>
        <xdr:to>
          <xdr:col>11</xdr:col>
          <xdr:colOff>117282</xdr:colOff>
          <xdr:row>57</xdr:row>
          <xdr:rowOff>54003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5C563BE0-7166-4A87-A61F-12454F79EF1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0-34a'!$B$42:$K$58" spid="_x0000_s2053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97565" y="7513983"/>
              <a:ext cx="6067508" cy="26978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5/0_TABLAS/ParoRegTablas_2025-02_30a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30-34"/>
      <sheetName val="30-34a"/>
      <sheetName val="EvoMensual 16-3b"/>
      <sheetName val="CCAA 30-34"/>
      <sheetName val="EVO CCAA 30-34AS"/>
      <sheetName val="EVO CCAA 30-34M"/>
      <sheetName val="EVO CCAA 30-34V"/>
      <sheetName val="EstTerm"/>
      <sheetName val="EVO EstTerm"/>
      <sheetName val="DurDem"/>
      <sheetName val="EVO DurDem"/>
      <sheetName val="Evolucion Avance"/>
      <sheetName val="Evolucion Avance2"/>
      <sheetName val="Resumen 30-34AS"/>
      <sheetName val="Resumen 30-34M"/>
      <sheetName val="Resumen 30-34V"/>
      <sheetName val="InfoResumen"/>
      <sheetName val="Graficos3"/>
      <sheetName val="INFO1"/>
      <sheetName val="NOTA1a"/>
      <sheetName val="NOTA2a"/>
      <sheetName val="INFO2a"/>
      <sheetName val="NOTA2b"/>
      <sheetName val="INFO2b"/>
      <sheetName val="TEXTOS"/>
      <sheetName val="MAPA"/>
      <sheetName val="DatosMAPA"/>
      <sheetName val="Resumen 16-34a"/>
      <sheetName val="Evolucion Avance1"/>
      <sheetName val="Hoja6.2"/>
      <sheetName val="Hoja6.2.1"/>
      <sheetName val="Hoja6.2.2"/>
      <sheetName val="Hoja1.6.1"/>
      <sheetName val="Hoja1.7.1"/>
    </sheetNames>
    <sheetDataSet>
      <sheetData sheetId="0">
        <row r="42">
          <cell r="A42" t="str">
            <v>febrero
 2025</v>
          </cell>
        </row>
      </sheetData>
      <sheetData sheetId="1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4">
          <cell r="C14">
            <v>50481</v>
          </cell>
          <cell r="D14">
            <v>3237</v>
          </cell>
          <cell r="E14">
            <v>6.8516637033274073</v>
          </cell>
          <cell r="F14">
            <v>47244</v>
          </cell>
          <cell r="G14">
            <v>-3340</v>
          </cell>
          <cell r="H14">
            <v>-6.205756117500604</v>
          </cell>
          <cell r="I14">
            <v>53821</v>
          </cell>
        </row>
        <row r="15">
          <cell r="C15">
            <v>144405</v>
          </cell>
          <cell r="D15">
            <v>3285</v>
          </cell>
          <cell r="E15">
            <v>2.3278061224489797</v>
          </cell>
          <cell r="F15">
            <v>141120</v>
          </cell>
          <cell r="G15">
            <v>-9529</v>
          </cell>
          <cell r="H15">
            <v>-6.1903153299466007</v>
          </cell>
          <cell r="I15">
            <v>153934</v>
          </cell>
        </row>
        <row r="16">
          <cell r="C16">
            <v>195869</v>
          </cell>
          <cell r="D16">
            <v>-83</v>
          </cell>
          <cell r="E16">
            <v>-4.235731199477423E-2</v>
          </cell>
          <cell r="F16">
            <v>195952</v>
          </cell>
          <cell r="G16">
            <v>-15532</v>
          </cell>
          <cell r="H16">
            <v>-7.3471743274629731</v>
          </cell>
          <cell r="I16">
            <v>211401</v>
          </cell>
        </row>
        <row r="17">
          <cell r="C17">
            <v>390755</v>
          </cell>
          <cell r="D17">
            <v>6439</v>
          </cell>
          <cell r="E17">
            <v>1.675444165738611</v>
          </cell>
          <cell r="F17">
            <v>384316</v>
          </cell>
          <cell r="G17">
            <v>-28401</v>
          </cell>
          <cell r="H17">
            <v>-6.7757589059920411</v>
          </cell>
          <cell r="I17">
            <v>419156</v>
          </cell>
        </row>
        <row r="18">
          <cell r="C18">
            <v>217417</v>
          </cell>
          <cell r="D18">
            <v>-1384</v>
          </cell>
          <cell r="E18">
            <v>-0.63253824251260282</v>
          </cell>
          <cell r="F18">
            <v>218801</v>
          </cell>
          <cell r="G18">
            <v>-20280</v>
          </cell>
          <cell r="H18">
            <v>-8.5318704064418149</v>
          </cell>
          <cell r="I18">
            <v>237697</v>
          </cell>
        </row>
        <row r="20">
          <cell r="C20">
            <v>1985277</v>
          </cell>
          <cell r="D20">
            <v>-11049</v>
          </cell>
          <cell r="E20">
            <v>-0.55346671836163031</v>
          </cell>
          <cell r="F20">
            <v>1996326</v>
          </cell>
          <cell r="G20">
            <v>-118278</v>
          </cell>
          <cell r="H20">
            <v>-5.6227671727147612</v>
          </cell>
          <cell r="I20">
            <v>2103555</v>
          </cell>
        </row>
        <row r="21">
          <cell r="C21">
            <v>2593449</v>
          </cell>
          <cell r="D21">
            <v>-5994</v>
          </cell>
          <cell r="E21">
            <v>-0.2305878605532031</v>
          </cell>
          <cell r="F21">
            <v>2599443</v>
          </cell>
          <cell r="G21">
            <v>-166959</v>
          </cell>
          <cell r="H21">
            <v>-6.0483450272568398</v>
          </cell>
          <cell r="I21">
            <v>2760408</v>
          </cell>
        </row>
        <row r="24">
          <cell r="C24">
            <v>20938</v>
          </cell>
          <cell r="D24">
            <v>1411</v>
          </cell>
          <cell r="E24">
            <v>7.2258923541762696</v>
          </cell>
          <cell r="F24">
            <v>19527</v>
          </cell>
          <cell r="G24">
            <v>-1885</v>
          </cell>
          <cell r="H24">
            <v>-8.2592121982210926</v>
          </cell>
          <cell r="I24">
            <v>22823</v>
          </cell>
        </row>
        <row r="25">
          <cell r="C25">
            <v>72597</v>
          </cell>
          <cell r="D25">
            <v>2033</v>
          </cell>
          <cell r="E25">
            <v>2.8810725015588687</v>
          </cell>
          <cell r="F25">
            <v>70564</v>
          </cell>
          <cell r="G25">
            <v>-4755</v>
          </cell>
          <cell r="H25">
            <v>-6.1472230840831523</v>
          </cell>
          <cell r="I25">
            <v>77352</v>
          </cell>
        </row>
        <row r="26">
          <cell r="C26">
            <v>110216</v>
          </cell>
          <cell r="D26">
            <v>144</v>
          </cell>
          <cell r="E26">
            <v>0.13082346100734063</v>
          </cell>
          <cell r="F26">
            <v>110072</v>
          </cell>
          <cell r="G26">
            <v>-8983</v>
          </cell>
          <cell r="H26">
            <v>-7.5361370481295982</v>
          </cell>
          <cell r="I26">
            <v>119199</v>
          </cell>
        </row>
        <row r="27">
          <cell r="C27">
            <v>203751</v>
          </cell>
          <cell r="D27">
            <v>3588</v>
          </cell>
          <cell r="E27">
            <v>1.7925390806492709</v>
          </cell>
          <cell r="F27">
            <v>200163</v>
          </cell>
          <cell r="G27">
            <v>-15623</v>
          </cell>
          <cell r="H27">
            <v>-7.1216279048565463</v>
          </cell>
          <cell r="I27">
            <v>219374</v>
          </cell>
        </row>
        <row r="28">
          <cell r="C28">
            <v>132128</v>
          </cell>
          <cell r="D28">
            <v>-683</v>
          </cell>
          <cell r="E28">
            <v>-0.51426463169466385</v>
          </cell>
          <cell r="F28">
            <v>132811</v>
          </cell>
          <cell r="G28">
            <v>-11982</v>
          </cell>
          <cell r="H28">
            <v>-8.3144819929220741</v>
          </cell>
          <cell r="I28">
            <v>144110</v>
          </cell>
        </row>
        <row r="30">
          <cell r="C30">
            <v>1227075</v>
          </cell>
          <cell r="D30">
            <v>-3382</v>
          </cell>
          <cell r="E30">
            <v>-0.27485722784298838</v>
          </cell>
          <cell r="F30">
            <v>1230457</v>
          </cell>
          <cell r="G30">
            <v>-65007</v>
          </cell>
          <cell r="H30">
            <v>-5.0311822314682813</v>
          </cell>
          <cell r="I30">
            <v>1292082</v>
          </cell>
        </row>
        <row r="31">
          <cell r="C31">
            <v>1562954</v>
          </cell>
          <cell r="D31">
            <v>-477</v>
          </cell>
          <cell r="E31">
            <v>-3.0509821028238533E-2</v>
          </cell>
          <cell r="F31">
            <v>1563431</v>
          </cell>
          <cell r="G31">
            <v>-92612</v>
          </cell>
          <cell r="H31">
            <v>-5.5939781319500401</v>
          </cell>
          <cell r="I31">
            <v>1655566</v>
          </cell>
        </row>
        <row r="34">
          <cell r="C34">
            <v>29543</v>
          </cell>
          <cell r="D34">
            <v>1826</v>
          </cell>
          <cell r="E34">
            <v>6.5880145758920525</v>
          </cell>
          <cell r="F34">
            <v>27717</v>
          </cell>
          <cell r="G34">
            <v>-1455</v>
          </cell>
          <cell r="H34">
            <v>-4.6938512162074977</v>
          </cell>
          <cell r="I34">
            <v>30998</v>
          </cell>
        </row>
        <row r="35">
          <cell r="C35">
            <v>71808</v>
          </cell>
          <cell r="D35">
            <v>1252</v>
          </cell>
          <cell r="E35">
            <v>1.7744770111684336</v>
          </cell>
          <cell r="F35">
            <v>70556</v>
          </cell>
          <cell r="G35">
            <v>-4774</v>
          </cell>
          <cell r="H35">
            <v>-6.2338408503303651</v>
          </cell>
          <cell r="I35">
            <v>76582</v>
          </cell>
        </row>
        <row r="36">
          <cell r="C36">
            <v>85653</v>
          </cell>
          <cell r="D36">
            <v>-227</v>
          </cell>
          <cell r="E36">
            <v>-0.26432231020027946</v>
          </cell>
          <cell r="F36">
            <v>85880</v>
          </cell>
          <cell r="G36">
            <v>-6549</v>
          </cell>
          <cell r="H36">
            <v>-7.102882800806924</v>
          </cell>
          <cell r="I36">
            <v>92202</v>
          </cell>
        </row>
        <row r="37">
          <cell r="C37">
            <v>187004</v>
          </cell>
          <cell r="D37">
            <v>2851</v>
          </cell>
          <cell r="E37">
            <v>1.5481691854056139</v>
          </cell>
          <cell r="F37">
            <v>184153</v>
          </cell>
          <cell r="G37">
            <v>-12778</v>
          </cell>
          <cell r="H37">
            <v>-6.395971609053869</v>
          </cell>
          <cell r="I37">
            <v>199782</v>
          </cell>
        </row>
        <row r="38">
          <cell r="C38">
            <v>85289</v>
          </cell>
          <cell r="D38">
            <v>-701</v>
          </cell>
          <cell r="E38">
            <v>-0.81521107105477375</v>
          </cell>
          <cell r="F38">
            <v>85990</v>
          </cell>
          <cell r="G38">
            <v>-8298</v>
          </cell>
          <cell r="H38">
            <v>-8.8666160898415374</v>
          </cell>
          <cell r="I38">
            <v>93587</v>
          </cell>
        </row>
        <row r="40">
          <cell r="C40">
            <v>758202</v>
          </cell>
          <cell r="D40">
            <v>-7667</v>
          </cell>
          <cell r="E40">
            <v>-1.0010850419588728</v>
          </cell>
          <cell r="F40">
            <v>765869</v>
          </cell>
          <cell r="G40">
            <v>-53271</v>
          </cell>
          <cell r="H40">
            <v>-6.5647285861636799</v>
          </cell>
          <cell r="I40">
            <v>811473</v>
          </cell>
        </row>
        <row r="41">
          <cell r="C41">
            <v>1030495</v>
          </cell>
          <cell r="D41">
            <v>-5517</v>
          </cell>
          <cell r="E41">
            <v>-0.5325227893113208</v>
          </cell>
          <cell r="F41">
            <v>1036012</v>
          </cell>
          <cell r="G41">
            <v>-74347</v>
          </cell>
          <cell r="H41">
            <v>-6.7291974780104304</v>
          </cell>
          <cell r="I41">
            <v>1104842</v>
          </cell>
        </row>
      </sheetData>
      <sheetData sheetId="2">
        <row r="3">
          <cell r="C3" t="str">
            <v>febrero 2025</v>
          </cell>
        </row>
      </sheetData>
      <sheetData sheetId="3"/>
      <sheetData sheetId="4">
        <row r="12">
          <cell r="B12">
            <v>46672</v>
          </cell>
          <cell r="C12">
            <v>19426</v>
          </cell>
          <cell r="D12">
            <v>27246</v>
          </cell>
          <cell r="E12">
            <v>4383</v>
          </cell>
          <cell r="F12">
            <v>1653</v>
          </cell>
          <cell r="G12">
            <v>2730</v>
          </cell>
          <cell r="H12">
            <v>71.29853923511709</v>
          </cell>
          <cell r="I12">
            <v>60.549450549450547</v>
          </cell>
        </row>
        <row r="13">
          <cell r="B13">
            <v>122236</v>
          </cell>
          <cell r="C13">
            <v>45195</v>
          </cell>
          <cell r="D13">
            <v>77041</v>
          </cell>
          <cell r="E13">
            <v>10231</v>
          </cell>
          <cell r="F13">
            <v>3877</v>
          </cell>
          <cell r="G13">
            <v>6354</v>
          </cell>
          <cell r="H13">
            <v>58.663568749107618</v>
          </cell>
          <cell r="I13">
            <v>61.016682404784383</v>
          </cell>
        </row>
        <row r="14">
          <cell r="B14">
            <v>55407</v>
          </cell>
          <cell r="C14">
            <v>20463</v>
          </cell>
          <cell r="D14">
            <v>34944</v>
          </cell>
          <cell r="E14">
            <v>4887</v>
          </cell>
          <cell r="F14">
            <v>1714</v>
          </cell>
          <cell r="G14">
            <v>3173</v>
          </cell>
          <cell r="H14">
            <v>58.559409340659343</v>
          </cell>
          <cell r="I14">
            <v>54.018279231011654</v>
          </cell>
        </row>
        <row r="15">
          <cell r="B15">
            <v>71978</v>
          </cell>
          <cell r="C15">
            <v>29552</v>
          </cell>
          <cell r="D15">
            <v>42426</v>
          </cell>
          <cell r="E15">
            <v>6859</v>
          </cell>
          <cell r="F15">
            <v>2680</v>
          </cell>
          <cell r="G15">
            <v>4179</v>
          </cell>
          <cell r="H15">
            <v>69.655399990571823</v>
          </cell>
          <cell r="I15">
            <v>64.130174682938502</v>
          </cell>
        </row>
        <row r="16">
          <cell r="B16">
            <v>33306</v>
          </cell>
          <cell r="C16">
            <v>13635</v>
          </cell>
          <cell r="D16">
            <v>19671</v>
          </cell>
          <cell r="E16">
            <v>2718</v>
          </cell>
          <cell r="F16">
            <v>1129</v>
          </cell>
          <cell r="G16">
            <v>1589</v>
          </cell>
          <cell r="H16">
            <v>69.315235626048505</v>
          </cell>
          <cell r="I16">
            <v>71.050975456261796</v>
          </cell>
        </row>
        <row r="17">
          <cell r="B17">
            <v>37378</v>
          </cell>
          <cell r="C17">
            <v>12219</v>
          </cell>
          <cell r="D17">
            <v>25159</v>
          </cell>
          <cell r="E17">
            <v>3756</v>
          </cell>
          <cell r="F17">
            <v>1209</v>
          </cell>
          <cell r="G17">
            <v>2547</v>
          </cell>
          <cell r="H17">
            <v>48.567113160300494</v>
          </cell>
          <cell r="I17">
            <v>47.467608951707888</v>
          </cell>
        </row>
        <row r="18">
          <cell r="B18">
            <v>121095</v>
          </cell>
          <cell r="C18">
            <v>47486</v>
          </cell>
          <cell r="D18">
            <v>73609</v>
          </cell>
          <cell r="E18">
            <v>9873</v>
          </cell>
          <cell r="F18">
            <v>3806</v>
          </cell>
          <cell r="G18">
            <v>6067</v>
          </cell>
          <cell r="H18">
            <v>64.511133149479008</v>
          </cell>
          <cell r="I18">
            <v>62.73281687819351</v>
          </cell>
        </row>
        <row r="19">
          <cell r="B19">
            <v>156402</v>
          </cell>
          <cell r="C19">
            <v>59030</v>
          </cell>
          <cell r="D19">
            <v>97372</v>
          </cell>
          <cell r="E19">
            <v>13585</v>
          </cell>
          <cell r="F19">
            <v>5143</v>
          </cell>
          <cell r="G19">
            <v>8442</v>
          </cell>
          <cell r="H19">
            <v>60.623177094031135</v>
          </cell>
          <cell r="I19">
            <v>60.921582563373612</v>
          </cell>
        </row>
        <row r="20">
          <cell r="B20">
            <v>644474</v>
          </cell>
          <cell r="C20">
            <v>247006</v>
          </cell>
          <cell r="D20">
            <v>397468</v>
          </cell>
          <cell r="E20">
            <v>56292</v>
          </cell>
          <cell r="F20">
            <v>21211</v>
          </cell>
          <cell r="G20">
            <v>35081</v>
          </cell>
          <cell r="H20">
            <v>62.144877071864904</v>
          </cell>
          <cell r="I20">
            <v>60.462928650836631</v>
          </cell>
        </row>
        <row r="22">
          <cell r="B22">
            <v>7157</v>
          </cell>
          <cell r="C22">
            <v>2881</v>
          </cell>
          <cell r="D22">
            <v>4276</v>
          </cell>
          <cell r="E22">
            <v>657</v>
          </cell>
          <cell r="F22">
            <v>247</v>
          </cell>
          <cell r="G22">
            <v>410</v>
          </cell>
          <cell r="H22">
            <v>67.376052385406922</v>
          </cell>
          <cell r="I22">
            <v>60.243902439024389</v>
          </cell>
        </row>
        <row r="23">
          <cell r="B23">
            <v>4568</v>
          </cell>
          <cell r="C23">
            <v>1879</v>
          </cell>
          <cell r="D23">
            <v>2689</v>
          </cell>
          <cell r="E23">
            <v>405</v>
          </cell>
          <cell r="F23">
            <v>147</v>
          </cell>
          <cell r="G23">
            <v>258</v>
          </cell>
          <cell r="H23">
            <v>69.877277798438087</v>
          </cell>
          <cell r="I23">
            <v>56.97674418604651</v>
          </cell>
        </row>
        <row r="24">
          <cell r="B24">
            <v>40860</v>
          </cell>
          <cell r="C24">
            <v>15520</v>
          </cell>
          <cell r="D24">
            <v>25340</v>
          </cell>
          <cell r="E24">
            <v>3484</v>
          </cell>
          <cell r="F24">
            <v>1295</v>
          </cell>
          <cell r="G24">
            <v>2189</v>
          </cell>
          <cell r="H24">
            <v>61.247040252565114</v>
          </cell>
          <cell r="I24">
            <v>59.159433531292827</v>
          </cell>
        </row>
        <row r="25">
          <cell r="B25">
            <v>52585</v>
          </cell>
          <cell r="C25">
            <v>20280</v>
          </cell>
          <cell r="D25">
            <v>32305</v>
          </cell>
          <cell r="E25">
            <v>4546</v>
          </cell>
          <cell r="F25">
            <v>1689</v>
          </cell>
          <cell r="G25">
            <v>2857</v>
          </cell>
          <cell r="H25">
            <v>62.776659959758554</v>
          </cell>
          <cell r="I25">
            <v>59.117955897794893</v>
          </cell>
        </row>
        <row r="27">
          <cell r="B27">
            <v>54957</v>
          </cell>
          <cell r="C27">
            <v>22604</v>
          </cell>
          <cell r="D27">
            <v>32353</v>
          </cell>
          <cell r="E27">
            <v>3925</v>
          </cell>
          <cell r="F27">
            <v>1597</v>
          </cell>
          <cell r="G27">
            <v>2328</v>
          </cell>
          <cell r="H27">
            <v>69.866782060396247</v>
          </cell>
          <cell r="I27">
            <v>68.599656357388312</v>
          </cell>
        </row>
        <row r="29">
          <cell r="B29">
            <v>29407</v>
          </cell>
          <cell r="C29">
            <v>12634</v>
          </cell>
          <cell r="D29">
            <v>16773</v>
          </cell>
          <cell r="E29">
            <v>2440</v>
          </cell>
          <cell r="F29">
            <v>964</v>
          </cell>
          <cell r="G29">
            <v>1476</v>
          </cell>
          <cell r="H29">
            <v>75.323436475287664</v>
          </cell>
          <cell r="I29">
            <v>65.311653116531161</v>
          </cell>
        </row>
        <row r="31">
          <cell r="B31">
            <v>81465</v>
          </cell>
          <cell r="C31">
            <v>34863</v>
          </cell>
          <cell r="D31">
            <v>46602</v>
          </cell>
          <cell r="E31">
            <v>6064</v>
          </cell>
          <cell r="F31">
            <v>2533</v>
          </cell>
          <cell r="G31">
            <v>3531</v>
          </cell>
          <cell r="H31">
            <v>74.810093987382515</v>
          </cell>
          <cell r="I31">
            <v>71.736052109883886</v>
          </cell>
        </row>
        <row r="32">
          <cell r="B32">
            <v>76386</v>
          </cell>
          <cell r="C32">
            <v>32422</v>
          </cell>
          <cell r="D32">
            <v>43964</v>
          </cell>
          <cell r="E32">
            <v>5890</v>
          </cell>
          <cell r="F32">
            <v>2404</v>
          </cell>
          <cell r="G32">
            <v>3486</v>
          </cell>
          <cell r="H32">
            <v>73.746701846965706</v>
          </cell>
          <cell r="I32">
            <v>68.961560527825583</v>
          </cell>
        </row>
        <row r="33">
          <cell r="B33">
            <v>157851</v>
          </cell>
          <cell r="C33">
            <v>67285</v>
          </cell>
          <cell r="D33">
            <v>90566</v>
          </cell>
          <cell r="E33">
            <v>11954</v>
          </cell>
          <cell r="F33">
            <v>4937</v>
          </cell>
          <cell r="G33">
            <v>7017</v>
          </cell>
          <cell r="H33">
            <v>74.293885122452124</v>
          </cell>
          <cell r="I33">
            <v>70.357702721960962</v>
          </cell>
        </row>
        <row r="35">
          <cell r="B35">
            <v>29980</v>
          </cell>
          <cell r="C35">
            <v>12263</v>
          </cell>
          <cell r="D35">
            <v>17717</v>
          </cell>
          <cell r="E35">
            <v>2410</v>
          </cell>
          <cell r="F35">
            <v>1008</v>
          </cell>
          <cell r="G35">
            <v>1402</v>
          </cell>
          <cell r="H35">
            <v>69.216007224699439</v>
          </cell>
          <cell r="I35">
            <v>71.897289586305277</v>
          </cell>
        </row>
        <row r="37">
          <cell r="B37">
            <v>23972</v>
          </cell>
          <cell r="C37">
            <v>8017</v>
          </cell>
          <cell r="D37">
            <v>15955</v>
          </cell>
          <cell r="E37">
            <v>1764</v>
          </cell>
          <cell r="F37">
            <v>611</v>
          </cell>
          <cell r="G37">
            <v>1153</v>
          </cell>
          <cell r="H37">
            <v>50.247571294265128</v>
          </cell>
          <cell r="I37">
            <v>52.992194275802248</v>
          </cell>
        </row>
        <row r="38">
          <cell r="B38">
            <v>34745</v>
          </cell>
          <cell r="C38">
            <v>11157</v>
          </cell>
          <cell r="D38">
            <v>23588</v>
          </cell>
          <cell r="E38">
            <v>2925</v>
          </cell>
          <cell r="F38">
            <v>905</v>
          </cell>
          <cell r="G38">
            <v>2020</v>
          </cell>
          <cell r="H38">
            <v>47.299474308970666</v>
          </cell>
          <cell r="I38">
            <v>44.801980198019805</v>
          </cell>
        </row>
        <row r="39">
          <cell r="B39">
            <v>9915</v>
          </cell>
          <cell r="C39">
            <v>3730</v>
          </cell>
          <cell r="D39">
            <v>6185</v>
          </cell>
          <cell r="E39">
            <v>825</v>
          </cell>
          <cell r="F39">
            <v>285</v>
          </cell>
          <cell r="G39">
            <v>540</v>
          </cell>
          <cell r="H39">
            <v>60.307194826192401</v>
          </cell>
          <cell r="I39">
            <v>52.777777777777779</v>
          </cell>
        </row>
        <row r="40">
          <cell r="B40">
            <v>13420</v>
          </cell>
          <cell r="C40">
            <v>5226</v>
          </cell>
          <cell r="D40">
            <v>8194</v>
          </cell>
          <cell r="E40">
            <v>1052</v>
          </cell>
          <cell r="F40">
            <v>399</v>
          </cell>
          <cell r="G40">
            <v>653</v>
          </cell>
          <cell r="H40">
            <v>63.778374420307536</v>
          </cell>
          <cell r="I40">
            <v>61.102603369065854</v>
          </cell>
        </row>
        <row r="41">
          <cell r="B41">
            <v>49110</v>
          </cell>
          <cell r="C41">
            <v>17000</v>
          </cell>
          <cell r="D41">
            <v>32110</v>
          </cell>
          <cell r="E41">
            <v>3856</v>
          </cell>
          <cell r="F41">
            <v>1356</v>
          </cell>
          <cell r="G41">
            <v>2500</v>
          </cell>
          <cell r="H41">
            <v>52.943008408595446</v>
          </cell>
          <cell r="I41">
            <v>54.24</v>
          </cell>
        </row>
        <row r="42">
          <cell r="B42">
            <v>131162</v>
          </cell>
          <cell r="C42">
            <v>45130</v>
          </cell>
          <cell r="D42">
            <v>86032</v>
          </cell>
          <cell r="E42">
            <v>10422</v>
          </cell>
          <cell r="F42">
            <v>3556</v>
          </cell>
          <cell r="G42">
            <v>6866</v>
          </cell>
          <cell r="H42">
            <v>52.457225218523341</v>
          </cell>
          <cell r="I42">
            <v>51.791436061753572</v>
          </cell>
        </row>
        <row r="44">
          <cell r="B44">
            <v>8915</v>
          </cell>
          <cell r="C44">
            <v>3596</v>
          </cell>
          <cell r="D44">
            <v>5319</v>
          </cell>
          <cell r="E44">
            <v>701</v>
          </cell>
          <cell r="F44">
            <v>278</v>
          </cell>
          <cell r="G44">
            <v>423</v>
          </cell>
          <cell r="H44">
            <v>67.606692987403648</v>
          </cell>
          <cell r="I44">
            <v>65.72104018912529</v>
          </cell>
        </row>
        <row r="45">
          <cell r="B45">
            <v>14260</v>
          </cell>
          <cell r="C45">
            <v>5771</v>
          </cell>
          <cell r="D45">
            <v>8489</v>
          </cell>
          <cell r="E45">
            <v>1095</v>
          </cell>
          <cell r="F45">
            <v>422</v>
          </cell>
          <cell r="G45">
            <v>673</v>
          </cell>
          <cell r="H45">
            <v>67.982094475203198</v>
          </cell>
          <cell r="I45">
            <v>62.704309063893014</v>
          </cell>
        </row>
        <row r="46">
          <cell r="B46">
            <v>22544</v>
          </cell>
          <cell r="C46">
            <v>9304</v>
          </cell>
          <cell r="D46">
            <v>13240</v>
          </cell>
          <cell r="E46">
            <v>1738</v>
          </cell>
          <cell r="F46">
            <v>733</v>
          </cell>
          <cell r="G46">
            <v>1005</v>
          </cell>
          <cell r="H46">
            <v>70.271903323262848</v>
          </cell>
          <cell r="I46">
            <v>72.93532338308458</v>
          </cell>
        </row>
        <row r="47">
          <cell r="B47">
            <v>6492</v>
          </cell>
          <cell r="C47">
            <v>2567</v>
          </cell>
          <cell r="D47">
            <v>3925</v>
          </cell>
          <cell r="E47">
            <v>546</v>
          </cell>
          <cell r="F47">
            <v>222</v>
          </cell>
          <cell r="G47">
            <v>324</v>
          </cell>
          <cell r="H47">
            <v>65.401273885350321</v>
          </cell>
          <cell r="I47">
            <v>68.518518518518519</v>
          </cell>
        </row>
        <row r="48">
          <cell r="B48">
            <v>17959</v>
          </cell>
          <cell r="C48">
            <v>7139</v>
          </cell>
          <cell r="D48">
            <v>10820</v>
          </cell>
          <cell r="E48">
            <v>1433</v>
          </cell>
          <cell r="F48">
            <v>558</v>
          </cell>
          <cell r="G48">
            <v>875</v>
          </cell>
          <cell r="H48">
            <v>65.979667282809601</v>
          </cell>
          <cell r="I48">
            <v>63.771428571428565</v>
          </cell>
        </row>
        <row r="49">
          <cell r="B49">
            <v>5086</v>
          </cell>
          <cell r="C49">
            <v>2147</v>
          </cell>
          <cell r="D49">
            <v>2939</v>
          </cell>
          <cell r="E49">
            <v>462</v>
          </cell>
          <cell r="F49">
            <v>188</v>
          </cell>
          <cell r="G49">
            <v>274</v>
          </cell>
          <cell r="H49">
            <v>73.052058523307252</v>
          </cell>
          <cell r="I49">
            <v>68.613138686131393</v>
          </cell>
        </row>
        <row r="50">
          <cell r="B50">
            <v>2841</v>
          </cell>
          <cell r="C50">
            <v>1279</v>
          </cell>
          <cell r="D50">
            <v>1562</v>
          </cell>
          <cell r="E50">
            <v>250</v>
          </cell>
          <cell r="F50">
            <v>104</v>
          </cell>
          <cell r="G50">
            <v>146</v>
          </cell>
          <cell r="H50">
            <v>81.882202304737518</v>
          </cell>
          <cell r="I50">
            <v>71.232876712328761</v>
          </cell>
        </row>
        <row r="51">
          <cell r="B51">
            <v>22836</v>
          </cell>
          <cell r="C51">
            <v>8862</v>
          </cell>
          <cell r="D51">
            <v>13974</v>
          </cell>
          <cell r="E51">
            <v>1822</v>
          </cell>
          <cell r="F51">
            <v>731</v>
          </cell>
          <cell r="G51">
            <v>1091</v>
          </cell>
          <cell r="H51">
            <v>63.417775869471882</v>
          </cell>
          <cell r="I51">
            <v>67.002749770852432</v>
          </cell>
        </row>
        <row r="52">
          <cell r="B52">
            <v>9006</v>
          </cell>
          <cell r="C52">
            <v>3764</v>
          </cell>
          <cell r="D52">
            <v>5242</v>
          </cell>
          <cell r="E52">
            <v>718</v>
          </cell>
          <cell r="F52">
            <v>282</v>
          </cell>
          <cell r="G52">
            <v>436</v>
          </cell>
          <cell r="H52">
            <v>71.804654711942007</v>
          </cell>
          <cell r="I52">
            <v>64.678899082568805</v>
          </cell>
        </row>
        <row r="53">
          <cell r="B53">
            <v>109939</v>
          </cell>
          <cell r="C53">
            <v>44429</v>
          </cell>
          <cell r="D53">
            <v>65510</v>
          </cell>
          <cell r="E53">
            <v>8765</v>
          </cell>
          <cell r="F53">
            <v>3518</v>
          </cell>
          <cell r="G53">
            <v>5247</v>
          </cell>
          <cell r="H53">
            <v>67.820180125171731</v>
          </cell>
          <cell r="I53">
            <v>67.047836859157613</v>
          </cell>
        </row>
        <row r="55">
          <cell r="B55">
            <v>247988</v>
          </cell>
          <cell r="C55">
            <v>105746</v>
          </cell>
          <cell r="D55">
            <v>142242</v>
          </cell>
          <cell r="E55">
            <v>21204</v>
          </cell>
          <cell r="F55">
            <v>8959</v>
          </cell>
          <cell r="G55">
            <v>12245</v>
          </cell>
          <cell r="H55">
            <v>74.342318021400146</v>
          </cell>
          <cell r="I55">
            <v>73.164556962025316</v>
          </cell>
        </row>
        <row r="56">
          <cell r="B56">
            <v>30224</v>
          </cell>
          <cell r="C56">
            <v>12993</v>
          </cell>
          <cell r="D56">
            <v>17231</v>
          </cell>
          <cell r="E56">
            <v>2552</v>
          </cell>
          <cell r="F56">
            <v>1043</v>
          </cell>
          <cell r="G56">
            <v>1509</v>
          </cell>
          <cell r="H56">
            <v>75.40479368579885</v>
          </cell>
          <cell r="I56">
            <v>69.118621603711077</v>
          </cell>
        </row>
        <row r="57">
          <cell r="B57">
            <v>16327</v>
          </cell>
          <cell r="C57">
            <v>6809</v>
          </cell>
          <cell r="D57">
            <v>9518</v>
          </cell>
          <cell r="E57">
            <v>1491</v>
          </cell>
          <cell r="F57">
            <v>588</v>
          </cell>
          <cell r="G57">
            <v>903</v>
          </cell>
          <cell r="H57">
            <v>71.538138264341242</v>
          </cell>
          <cell r="I57">
            <v>65.116279069767444</v>
          </cell>
        </row>
        <row r="58">
          <cell r="B58">
            <v>39782</v>
          </cell>
          <cell r="C58">
            <v>16382</v>
          </cell>
          <cell r="D58">
            <v>23400</v>
          </cell>
          <cell r="E58">
            <v>3175</v>
          </cell>
          <cell r="F58">
            <v>1237</v>
          </cell>
          <cell r="G58">
            <v>1938</v>
          </cell>
          <cell r="H58">
            <v>70.008547008547012</v>
          </cell>
          <cell r="I58">
            <v>63.828689370485037</v>
          </cell>
        </row>
        <row r="59">
          <cell r="B59">
            <v>334321</v>
          </cell>
          <cell r="C59">
            <v>141930</v>
          </cell>
          <cell r="D59">
            <v>192391</v>
          </cell>
          <cell r="E59">
            <v>28422</v>
          </cell>
          <cell r="F59">
            <v>11827</v>
          </cell>
          <cell r="G59">
            <v>16595</v>
          </cell>
          <cell r="H59">
            <v>73.771642124631612</v>
          </cell>
          <cell r="I59">
            <v>71.268454353720998</v>
          </cell>
        </row>
        <row r="61">
          <cell r="B61">
            <v>126204</v>
          </cell>
          <cell r="C61">
            <v>49928</v>
          </cell>
          <cell r="D61">
            <v>76276</v>
          </cell>
          <cell r="E61">
            <v>9784</v>
          </cell>
          <cell r="F61">
            <v>3890</v>
          </cell>
          <cell r="G61">
            <v>5894</v>
          </cell>
          <cell r="H61">
            <v>65.457024490009957</v>
          </cell>
          <cell r="I61">
            <v>65.999321343739396</v>
          </cell>
        </row>
        <row r="62">
          <cell r="B62">
            <v>33603</v>
          </cell>
          <cell r="C62">
            <v>12913</v>
          </cell>
          <cell r="D62">
            <v>20690</v>
          </cell>
          <cell r="E62">
            <v>2732</v>
          </cell>
          <cell r="F62">
            <v>989</v>
          </cell>
          <cell r="G62">
            <v>1743</v>
          </cell>
          <cell r="H62">
            <v>62.411793136781057</v>
          </cell>
          <cell r="I62">
            <v>56.741250717154337</v>
          </cell>
        </row>
        <row r="63">
          <cell r="B63">
            <v>152700</v>
          </cell>
          <cell r="C63">
            <v>58803</v>
          </cell>
          <cell r="D63">
            <v>93897</v>
          </cell>
          <cell r="E63">
            <v>12647</v>
          </cell>
          <cell r="F63">
            <v>4941</v>
          </cell>
          <cell r="G63">
            <v>7706</v>
          </cell>
          <cell r="H63">
            <v>62.625003993737813</v>
          </cell>
          <cell r="I63">
            <v>64.118868414222689</v>
          </cell>
        </row>
        <row r="64">
          <cell r="B64">
            <v>312507</v>
          </cell>
          <cell r="C64">
            <v>121644</v>
          </cell>
          <cell r="D64">
            <v>190863</v>
          </cell>
          <cell r="E64">
            <v>25163</v>
          </cell>
          <cell r="F64">
            <v>9820</v>
          </cell>
          <cell r="G64">
            <v>15343</v>
          </cell>
          <cell r="H64">
            <v>63.733672843872299</v>
          </cell>
          <cell r="I64">
            <v>64.003128462491048</v>
          </cell>
        </row>
        <row r="66">
          <cell r="B66">
            <v>47776</v>
          </cell>
          <cell r="C66">
            <v>16204</v>
          </cell>
          <cell r="D66">
            <v>31572</v>
          </cell>
          <cell r="E66">
            <v>4139</v>
          </cell>
          <cell r="F66">
            <v>1428</v>
          </cell>
          <cell r="G66">
            <v>2711</v>
          </cell>
          <cell r="H66">
            <v>51.323957937412899</v>
          </cell>
          <cell r="I66">
            <v>52.674289929915162</v>
          </cell>
        </row>
        <row r="67">
          <cell r="B67">
            <v>25374</v>
          </cell>
          <cell r="C67">
            <v>9791</v>
          </cell>
          <cell r="D67">
            <v>15583</v>
          </cell>
          <cell r="E67">
            <v>2100</v>
          </cell>
          <cell r="F67">
            <v>760</v>
          </cell>
          <cell r="G67">
            <v>1340</v>
          </cell>
          <cell r="H67">
            <v>62.831290508887896</v>
          </cell>
          <cell r="I67">
            <v>56.71641791044776</v>
          </cell>
        </row>
        <row r="68">
          <cell r="B68">
            <v>73150</v>
          </cell>
          <cell r="C68">
            <v>25995</v>
          </cell>
          <cell r="D68">
            <v>47155</v>
          </cell>
          <cell r="E68">
            <v>6239</v>
          </cell>
          <cell r="F68">
            <v>2188</v>
          </cell>
          <cell r="G68">
            <v>4051</v>
          </cell>
          <cell r="H68">
            <v>55.126709786873072</v>
          </cell>
          <cell r="I68">
            <v>54.011355220933098</v>
          </cell>
        </row>
        <row r="70">
          <cell r="B70">
            <v>47902</v>
          </cell>
          <cell r="C70">
            <v>20050</v>
          </cell>
          <cell r="D70">
            <v>27852</v>
          </cell>
          <cell r="E70">
            <v>4032</v>
          </cell>
          <cell r="F70">
            <v>1744</v>
          </cell>
          <cell r="G70">
            <v>2288</v>
          </cell>
          <cell r="H70">
            <v>71.987649001867013</v>
          </cell>
          <cell r="I70">
            <v>76.223776223776213</v>
          </cell>
        </row>
        <row r="71">
          <cell r="B71">
            <v>12004</v>
          </cell>
          <cell r="C71">
            <v>5222</v>
          </cell>
          <cell r="D71">
            <v>6782</v>
          </cell>
          <cell r="E71">
            <v>1060</v>
          </cell>
          <cell r="F71">
            <v>451</v>
          </cell>
          <cell r="G71">
            <v>609</v>
          </cell>
          <cell r="H71">
            <v>76.997935712179299</v>
          </cell>
          <cell r="I71">
            <v>74.055829228243013</v>
          </cell>
        </row>
        <row r="72">
          <cell r="B72">
            <v>14411</v>
          </cell>
          <cell r="C72">
            <v>6159</v>
          </cell>
          <cell r="D72">
            <v>8252</v>
          </cell>
          <cell r="E72">
            <v>1191</v>
          </cell>
          <cell r="F72">
            <v>502</v>
          </cell>
          <cell r="G72">
            <v>689</v>
          </cell>
          <cell r="H72">
            <v>74.636451769268049</v>
          </cell>
          <cell r="I72">
            <v>72.859216255442675</v>
          </cell>
        </row>
        <row r="73">
          <cell r="B73">
            <v>46660</v>
          </cell>
          <cell r="C73">
            <v>19479</v>
          </cell>
          <cell r="D73">
            <v>27181</v>
          </cell>
          <cell r="E73">
            <v>3876</v>
          </cell>
          <cell r="F73">
            <v>1771</v>
          </cell>
          <cell r="G73">
            <v>2105</v>
          </cell>
          <cell r="H73">
            <v>71.664030020970529</v>
          </cell>
          <cell r="I73">
            <v>84.133016627078376</v>
          </cell>
        </row>
        <row r="74">
          <cell r="B74">
            <v>120977</v>
          </cell>
          <cell r="C74">
            <v>50910</v>
          </cell>
          <cell r="D74">
            <v>70067</v>
          </cell>
          <cell r="E74">
            <v>10159</v>
          </cell>
          <cell r="F74">
            <v>4468</v>
          </cell>
          <cell r="G74">
            <v>5691</v>
          </cell>
          <cell r="H74">
            <v>72.659026360483537</v>
          </cell>
          <cell r="I74">
            <v>78.509927956422416</v>
          </cell>
        </row>
        <row r="76">
          <cell r="B76">
            <v>291742</v>
          </cell>
          <cell r="C76">
            <v>118786</v>
          </cell>
          <cell r="D76">
            <v>172956</v>
          </cell>
          <cell r="E76">
            <v>24928</v>
          </cell>
          <cell r="F76">
            <v>10450</v>
          </cell>
          <cell r="G76">
            <v>14478</v>
          </cell>
          <cell r="H76">
            <v>68.679895464742486</v>
          </cell>
          <cell r="I76">
            <v>72.178477690288716</v>
          </cell>
        </row>
        <row r="78">
          <cell r="B78">
            <v>80567</v>
          </cell>
          <cell r="C78">
            <v>30517</v>
          </cell>
          <cell r="D78">
            <v>50050</v>
          </cell>
          <cell r="E78">
            <v>7109</v>
          </cell>
          <cell r="F78">
            <v>2679</v>
          </cell>
          <cell r="G78">
            <v>4430</v>
          </cell>
          <cell r="H78">
            <v>60.973026973026975</v>
          </cell>
          <cell r="I78">
            <v>60.474040632054169</v>
          </cell>
        </row>
        <row r="80">
          <cell r="B80">
            <v>30678</v>
          </cell>
          <cell r="C80">
            <v>11788</v>
          </cell>
          <cell r="D80">
            <v>18890</v>
          </cell>
          <cell r="E80">
            <v>2795</v>
          </cell>
          <cell r="F80">
            <v>947</v>
          </cell>
          <cell r="G80">
            <v>1848</v>
          </cell>
          <cell r="H80">
            <v>62.403388035997885</v>
          </cell>
          <cell r="I80">
            <v>51.244588744588746</v>
          </cell>
        </row>
        <row r="82">
          <cell r="B82">
            <v>18575</v>
          </cell>
          <cell r="C82">
            <v>7448</v>
          </cell>
          <cell r="D82">
            <v>11127</v>
          </cell>
          <cell r="E82">
            <v>1619</v>
          </cell>
          <cell r="F82">
            <v>570</v>
          </cell>
          <cell r="G82">
            <v>1049</v>
          </cell>
          <cell r="H82">
            <v>66.936281118001261</v>
          </cell>
          <cell r="I82">
            <v>54.337464251668251</v>
          </cell>
        </row>
        <row r="83">
          <cell r="B83">
            <v>61237</v>
          </cell>
          <cell r="C83">
            <v>26071</v>
          </cell>
          <cell r="D83">
            <v>35166</v>
          </cell>
          <cell r="E83">
            <v>4878</v>
          </cell>
          <cell r="F83">
            <v>1909</v>
          </cell>
          <cell r="G83">
            <v>2969</v>
          </cell>
          <cell r="H83">
            <v>74.136950463515888</v>
          </cell>
          <cell r="I83">
            <v>64.297743347928588</v>
          </cell>
        </row>
        <row r="84">
          <cell r="B84">
            <v>28641</v>
          </cell>
          <cell r="C84">
            <v>12179</v>
          </cell>
          <cell r="D84">
            <v>16462</v>
          </cell>
          <cell r="E84">
            <v>2529</v>
          </cell>
          <cell r="F84">
            <v>1002</v>
          </cell>
          <cell r="G84">
            <v>1527</v>
          </cell>
          <cell r="H84">
            <v>73.982505163406628</v>
          </cell>
          <cell r="I84">
            <v>65.618860510805504</v>
          </cell>
        </row>
        <row r="85">
          <cell r="B85">
            <v>108453</v>
          </cell>
          <cell r="C85">
            <v>45698</v>
          </cell>
          <cell r="D85">
            <v>62755</v>
          </cell>
          <cell r="E85">
            <v>9026</v>
          </cell>
          <cell r="F85">
            <v>3481</v>
          </cell>
          <cell r="G85">
            <v>5545</v>
          </cell>
          <cell r="H85">
            <v>72.819695641781536</v>
          </cell>
          <cell r="I85">
            <v>62.777276825969338</v>
          </cell>
        </row>
        <row r="87">
          <cell r="B87">
            <v>12737</v>
          </cell>
          <cell r="C87">
            <v>5008</v>
          </cell>
          <cell r="D87">
            <v>7729</v>
          </cell>
          <cell r="E87">
            <v>899</v>
          </cell>
          <cell r="F87">
            <v>346</v>
          </cell>
          <cell r="G87">
            <v>553</v>
          </cell>
          <cell r="H87">
            <v>64.794928192521667</v>
          </cell>
          <cell r="I87">
            <v>62.56781193490054</v>
          </cell>
        </row>
        <row r="89">
          <cell r="B89">
            <v>9096</v>
          </cell>
          <cell r="C89">
            <v>3482</v>
          </cell>
          <cell r="D89">
            <v>5614</v>
          </cell>
          <cell r="E89">
            <v>925</v>
          </cell>
          <cell r="F89">
            <v>314</v>
          </cell>
          <cell r="G89">
            <v>611</v>
          </cell>
          <cell r="H89">
            <v>62.023512646954046</v>
          </cell>
          <cell r="I89">
            <v>51.391162029459906</v>
          </cell>
        </row>
        <row r="91">
          <cell r="B91">
            <v>8866</v>
          </cell>
          <cell r="C91">
            <v>3106</v>
          </cell>
          <cell r="D91">
            <v>5760</v>
          </cell>
          <cell r="E91">
            <v>998</v>
          </cell>
          <cell r="F91">
            <v>289</v>
          </cell>
          <cell r="G91">
            <v>709</v>
          </cell>
          <cell r="H91">
            <v>53.923611111111114</v>
          </cell>
          <cell r="I91">
            <v>40.761636107193226</v>
          </cell>
        </row>
        <row r="93">
          <cell r="B93">
            <v>2593449</v>
          </cell>
          <cell r="C93">
            <v>1030495</v>
          </cell>
          <cell r="D93">
            <v>1562954</v>
          </cell>
          <cell r="E93">
            <v>217417</v>
          </cell>
          <cell r="F93">
            <v>85289</v>
          </cell>
          <cell r="G93">
            <v>132128</v>
          </cell>
          <cell r="H93">
            <v>65.932522646219923</v>
          </cell>
          <cell r="I93">
            <v>64.550284572535716</v>
          </cell>
        </row>
      </sheetData>
      <sheetData sheetId="5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3">
          <cell r="C13">
            <v>4383</v>
          </cell>
          <cell r="D13">
            <v>-83</v>
          </cell>
          <cell r="E13">
            <v>-1.8584863412449619</v>
          </cell>
          <cell r="F13">
            <v>4466</v>
          </cell>
          <cell r="G13">
            <v>-778</v>
          </cell>
          <cell r="H13">
            <v>-15.074597946134469</v>
          </cell>
          <cell r="I13">
            <v>5161</v>
          </cell>
        </row>
        <row r="14">
          <cell r="C14">
            <v>10231</v>
          </cell>
          <cell r="D14">
            <v>-118</v>
          </cell>
          <cell r="E14">
            <v>-1.1402067832640834</v>
          </cell>
          <cell r="F14">
            <v>10349</v>
          </cell>
          <cell r="G14">
            <v>-1667</v>
          </cell>
          <cell r="H14">
            <v>-14.010758110606824</v>
          </cell>
          <cell r="I14">
            <v>11898</v>
          </cell>
        </row>
        <row r="15">
          <cell r="C15">
            <v>4887</v>
          </cell>
          <cell r="D15">
            <v>-36</v>
          </cell>
          <cell r="E15">
            <v>-0.73126142595978061</v>
          </cell>
          <cell r="F15">
            <v>4923</v>
          </cell>
          <cell r="G15">
            <v>-862</v>
          </cell>
          <cell r="H15">
            <v>-14.993911984692989</v>
          </cell>
          <cell r="I15">
            <v>5749</v>
          </cell>
        </row>
        <row r="16">
          <cell r="C16">
            <v>6859</v>
          </cell>
          <cell r="D16">
            <v>-60</v>
          </cell>
          <cell r="E16">
            <v>-0.86717733776557304</v>
          </cell>
          <cell r="F16">
            <v>6919</v>
          </cell>
          <cell r="G16">
            <v>-1081</v>
          </cell>
          <cell r="H16">
            <v>-13.614609571788414</v>
          </cell>
          <cell r="I16">
            <v>7940</v>
          </cell>
        </row>
        <row r="17">
          <cell r="C17">
            <v>2718</v>
          </cell>
          <cell r="D17">
            <v>-84</v>
          </cell>
          <cell r="E17">
            <v>-2.9978586723768736</v>
          </cell>
          <cell r="F17">
            <v>2802</v>
          </cell>
          <cell r="G17">
            <v>-713</v>
          </cell>
          <cell r="H17">
            <v>-20.7811133780239</v>
          </cell>
          <cell r="I17">
            <v>3431</v>
          </cell>
        </row>
        <row r="18">
          <cell r="C18">
            <v>3756</v>
          </cell>
          <cell r="D18">
            <v>93</v>
          </cell>
          <cell r="E18">
            <v>2.5389025389025388</v>
          </cell>
          <cell r="F18">
            <v>3663</v>
          </cell>
          <cell r="G18">
            <v>-771</v>
          </cell>
          <cell r="H18">
            <v>-17.0311464546057</v>
          </cell>
          <cell r="I18">
            <v>4527</v>
          </cell>
        </row>
        <row r="19">
          <cell r="C19">
            <v>9873</v>
          </cell>
          <cell r="D19">
            <v>-110</v>
          </cell>
          <cell r="E19">
            <v>-1.101873184413503</v>
          </cell>
          <cell r="F19">
            <v>9983</v>
          </cell>
          <cell r="G19">
            <v>-1671</v>
          </cell>
          <cell r="H19">
            <v>-14.475051975051976</v>
          </cell>
          <cell r="I19">
            <v>11544</v>
          </cell>
        </row>
        <row r="20">
          <cell r="C20">
            <v>13585</v>
          </cell>
          <cell r="D20">
            <v>-139</v>
          </cell>
          <cell r="E20">
            <v>-1.0128242494899447</v>
          </cell>
          <cell r="F20">
            <v>13724</v>
          </cell>
          <cell r="G20">
            <v>-1868</v>
          </cell>
          <cell r="H20">
            <v>-12.088267650294442</v>
          </cell>
          <cell r="I20">
            <v>15453</v>
          </cell>
        </row>
        <row r="21">
          <cell r="C21">
            <v>56292</v>
          </cell>
          <cell r="D21">
            <v>-537</v>
          </cell>
          <cell r="E21">
            <v>-0.94494008340811919</v>
          </cell>
          <cell r="F21">
            <v>56829</v>
          </cell>
          <cell r="G21">
            <v>-9411</v>
          </cell>
          <cell r="H21">
            <v>-14.323546870005934</v>
          </cell>
          <cell r="I21">
            <v>65703</v>
          </cell>
        </row>
        <row r="23">
          <cell r="C23">
            <v>657</v>
          </cell>
          <cell r="D23">
            <v>-24</v>
          </cell>
          <cell r="E23">
            <v>-3.5242290748898681</v>
          </cell>
          <cell r="F23">
            <v>681</v>
          </cell>
          <cell r="G23">
            <v>-24</v>
          </cell>
          <cell r="H23">
            <v>-3.5242290748898681</v>
          </cell>
          <cell r="I23">
            <v>681</v>
          </cell>
        </row>
        <row r="24">
          <cell r="C24">
            <v>405</v>
          </cell>
          <cell r="D24">
            <v>-15</v>
          </cell>
          <cell r="E24">
            <v>-3.5714285714285712</v>
          </cell>
          <cell r="F24">
            <v>420</v>
          </cell>
          <cell r="G24">
            <v>-31</v>
          </cell>
          <cell r="H24">
            <v>-7.1100917431192663</v>
          </cell>
          <cell r="I24">
            <v>436</v>
          </cell>
        </row>
        <row r="25">
          <cell r="C25">
            <v>3484</v>
          </cell>
          <cell r="D25">
            <v>-24</v>
          </cell>
          <cell r="E25">
            <v>-0.68415051311288488</v>
          </cell>
          <cell r="F25">
            <v>3508</v>
          </cell>
          <cell r="G25">
            <v>-121</v>
          </cell>
          <cell r="H25">
            <v>-3.3564493758668519</v>
          </cell>
          <cell r="I25">
            <v>3605</v>
          </cell>
        </row>
        <row r="26">
          <cell r="C26">
            <v>4546</v>
          </cell>
          <cell r="D26">
            <v>-63</v>
          </cell>
          <cell r="E26">
            <v>-1.3668908656975483</v>
          </cell>
          <cell r="F26">
            <v>4609</v>
          </cell>
          <cell r="G26">
            <v>-176</v>
          </cell>
          <cell r="H26">
            <v>-3.7272342227869548</v>
          </cell>
          <cell r="I26">
            <v>4722</v>
          </cell>
        </row>
        <row r="28">
          <cell r="C28">
            <v>3925</v>
          </cell>
          <cell r="D28">
            <v>-60</v>
          </cell>
          <cell r="E28">
            <v>-1.5056461731493098</v>
          </cell>
          <cell r="F28">
            <v>3985</v>
          </cell>
          <cell r="G28">
            <v>-539</v>
          </cell>
          <cell r="H28">
            <v>-12.07437275985663</v>
          </cell>
          <cell r="I28">
            <v>4464</v>
          </cell>
        </row>
        <row r="30">
          <cell r="C30">
            <v>2440</v>
          </cell>
          <cell r="D30">
            <v>-45</v>
          </cell>
          <cell r="E30">
            <v>-1.8108651911468814</v>
          </cell>
          <cell r="F30">
            <v>2485</v>
          </cell>
          <cell r="G30">
            <v>-76</v>
          </cell>
          <cell r="H30">
            <v>-3.0206677265500796</v>
          </cell>
          <cell r="I30">
            <v>2516</v>
          </cell>
        </row>
        <row r="32">
          <cell r="C32">
            <v>6064</v>
          </cell>
          <cell r="D32">
            <v>-102</v>
          </cell>
          <cell r="E32">
            <v>-1.6542328900421666</v>
          </cell>
          <cell r="F32">
            <v>6166</v>
          </cell>
          <cell r="G32">
            <v>-926</v>
          </cell>
          <cell r="H32">
            <v>-13.247496423462088</v>
          </cell>
          <cell r="I32">
            <v>6990</v>
          </cell>
        </row>
        <row r="33">
          <cell r="C33">
            <v>5890</v>
          </cell>
          <cell r="D33">
            <v>65</v>
          </cell>
          <cell r="E33">
            <v>1.1158798283261802</v>
          </cell>
          <cell r="F33">
            <v>5825</v>
          </cell>
          <cell r="G33">
            <v>-415</v>
          </cell>
          <cell r="H33">
            <v>-6.5820777160983353</v>
          </cell>
          <cell r="I33">
            <v>6305</v>
          </cell>
        </row>
        <row r="34">
          <cell r="C34">
            <v>11954</v>
          </cell>
          <cell r="D34">
            <v>-37</v>
          </cell>
          <cell r="E34">
            <v>-0.3085647569010091</v>
          </cell>
          <cell r="F34">
            <v>11991</v>
          </cell>
          <cell r="G34">
            <v>-1341</v>
          </cell>
          <cell r="H34">
            <v>-10.086498683715682</v>
          </cell>
          <cell r="I34">
            <v>13295</v>
          </cell>
        </row>
        <row r="36">
          <cell r="C36">
            <v>2410</v>
          </cell>
          <cell r="D36">
            <v>-42</v>
          </cell>
          <cell r="E36">
            <v>-1.7128874388254487</v>
          </cell>
          <cell r="F36">
            <v>2452</v>
          </cell>
          <cell r="G36">
            <v>-216</v>
          </cell>
          <cell r="H36">
            <v>-8.2254379284082262</v>
          </cell>
          <cell r="I36">
            <v>2626</v>
          </cell>
        </row>
        <row r="38">
          <cell r="C38">
            <v>1764</v>
          </cell>
          <cell r="D38">
            <v>-33</v>
          </cell>
          <cell r="E38">
            <v>-1.8363939899833055</v>
          </cell>
          <cell r="F38">
            <v>1797</v>
          </cell>
          <cell r="G38">
            <v>-217</v>
          </cell>
          <cell r="H38">
            <v>-10.954063604240282</v>
          </cell>
          <cell r="I38">
            <v>1981</v>
          </cell>
        </row>
        <row r="39">
          <cell r="C39">
            <v>2925</v>
          </cell>
          <cell r="D39">
            <v>8</v>
          </cell>
          <cell r="E39">
            <v>0.27425437092903671</v>
          </cell>
          <cell r="F39">
            <v>2917</v>
          </cell>
          <cell r="G39">
            <v>-336</v>
          </cell>
          <cell r="H39">
            <v>-10.303587856485741</v>
          </cell>
          <cell r="I39">
            <v>3261</v>
          </cell>
        </row>
        <row r="40">
          <cell r="C40">
            <v>825</v>
          </cell>
          <cell r="D40">
            <v>4</v>
          </cell>
          <cell r="E40">
            <v>0.48721071863580995</v>
          </cell>
          <cell r="F40">
            <v>821</v>
          </cell>
          <cell r="G40">
            <v>-42</v>
          </cell>
          <cell r="H40">
            <v>-4.844290657439446</v>
          </cell>
          <cell r="I40">
            <v>867</v>
          </cell>
        </row>
        <row r="41">
          <cell r="C41">
            <v>1052</v>
          </cell>
          <cell r="D41">
            <v>-7</v>
          </cell>
          <cell r="E41">
            <v>-0.66100094428706324</v>
          </cell>
          <cell r="F41">
            <v>1059</v>
          </cell>
          <cell r="G41">
            <v>-102</v>
          </cell>
          <cell r="H41">
            <v>-8.8388214904679376</v>
          </cell>
          <cell r="I41">
            <v>1154</v>
          </cell>
        </row>
        <row r="42">
          <cell r="C42">
            <v>3856</v>
          </cell>
          <cell r="D42">
            <v>54</v>
          </cell>
          <cell r="E42">
            <v>1.4203051025775908</v>
          </cell>
          <cell r="F42">
            <v>3802</v>
          </cell>
          <cell r="G42">
            <v>-184</v>
          </cell>
          <cell r="H42">
            <v>-4.5544554455445541</v>
          </cell>
          <cell r="I42">
            <v>4040</v>
          </cell>
        </row>
        <row r="43">
          <cell r="C43">
            <v>10422</v>
          </cell>
          <cell r="D43">
            <v>26</v>
          </cell>
          <cell r="E43">
            <v>0.25009619084263179</v>
          </cell>
          <cell r="F43">
            <v>10396</v>
          </cell>
          <cell r="G43">
            <v>-881</v>
          </cell>
          <cell r="H43">
            <v>-7.7943908696806163</v>
          </cell>
          <cell r="I43">
            <v>11303</v>
          </cell>
        </row>
        <row r="45">
          <cell r="C45">
            <v>701</v>
          </cell>
          <cell r="D45">
            <v>-16</v>
          </cell>
          <cell r="E45">
            <v>-2.2315202231520224</v>
          </cell>
          <cell r="F45">
            <v>717</v>
          </cell>
          <cell r="G45">
            <v>14</v>
          </cell>
          <cell r="H45">
            <v>2.0378457059679769</v>
          </cell>
          <cell r="I45">
            <v>687</v>
          </cell>
        </row>
        <row r="46">
          <cell r="C46">
            <v>1095</v>
          </cell>
          <cell r="D46">
            <v>-11</v>
          </cell>
          <cell r="E46">
            <v>-0.99457504520795659</v>
          </cell>
          <cell r="F46">
            <v>1106</v>
          </cell>
          <cell r="G46">
            <v>-182</v>
          </cell>
          <cell r="H46">
            <v>-14.252153484729835</v>
          </cell>
          <cell r="I46">
            <v>1277</v>
          </cell>
        </row>
        <row r="47">
          <cell r="C47">
            <v>1738</v>
          </cell>
          <cell r="D47">
            <v>26</v>
          </cell>
          <cell r="E47">
            <v>1.5186915887850467</v>
          </cell>
          <cell r="F47">
            <v>1712</v>
          </cell>
          <cell r="G47">
            <v>-146</v>
          </cell>
          <cell r="H47">
            <v>-7.7494692144373669</v>
          </cell>
          <cell r="I47">
            <v>1884</v>
          </cell>
        </row>
        <row r="48">
          <cell r="C48">
            <v>546</v>
          </cell>
          <cell r="D48">
            <v>-13</v>
          </cell>
          <cell r="E48">
            <v>-2.3255813953488373</v>
          </cell>
          <cell r="F48">
            <v>559</v>
          </cell>
          <cell r="G48">
            <v>-45</v>
          </cell>
          <cell r="H48">
            <v>-7.6142131979695442</v>
          </cell>
          <cell r="I48">
            <v>591</v>
          </cell>
        </row>
        <row r="49">
          <cell r="C49">
            <v>1433</v>
          </cell>
          <cell r="D49">
            <v>40</v>
          </cell>
          <cell r="E49">
            <v>2.8715003589375447</v>
          </cell>
          <cell r="F49">
            <v>1393</v>
          </cell>
          <cell r="G49">
            <v>0</v>
          </cell>
          <cell r="H49">
            <v>0</v>
          </cell>
          <cell r="I49">
            <v>1433</v>
          </cell>
        </row>
        <row r="50">
          <cell r="C50">
            <v>462</v>
          </cell>
          <cell r="D50">
            <v>26</v>
          </cell>
          <cell r="E50">
            <v>5.9633027522935782</v>
          </cell>
          <cell r="F50">
            <v>436</v>
          </cell>
          <cell r="G50">
            <v>-38</v>
          </cell>
          <cell r="H50">
            <v>-7.6</v>
          </cell>
          <cell r="I50">
            <v>500</v>
          </cell>
        </row>
        <row r="51">
          <cell r="C51">
            <v>250</v>
          </cell>
          <cell r="D51">
            <v>-6</v>
          </cell>
          <cell r="E51">
            <v>-2.34375</v>
          </cell>
          <cell r="F51">
            <v>256</v>
          </cell>
          <cell r="G51">
            <v>17</v>
          </cell>
          <cell r="H51">
            <v>7.296137339055794</v>
          </cell>
          <cell r="I51">
            <v>233</v>
          </cell>
        </row>
        <row r="52">
          <cell r="C52">
            <v>1822</v>
          </cell>
          <cell r="D52">
            <v>-3</v>
          </cell>
          <cell r="E52">
            <v>-0.16438356164383564</v>
          </cell>
          <cell r="F52">
            <v>1825</v>
          </cell>
          <cell r="G52">
            <v>-68</v>
          </cell>
          <cell r="H52">
            <v>-3.5978835978835977</v>
          </cell>
          <cell r="I52">
            <v>1890</v>
          </cell>
        </row>
        <row r="53">
          <cell r="C53">
            <v>718</v>
          </cell>
          <cell r="D53">
            <v>0</v>
          </cell>
          <cell r="E53">
            <v>0</v>
          </cell>
          <cell r="F53">
            <v>718</v>
          </cell>
          <cell r="G53">
            <v>-17</v>
          </cell>
          <cell r="H53">
            <v>-2.3129251700680271</v>
          </cell>
          <cell r="I53">
            <v>735</v>
          </cell>
        </row>
        <row r="54">
          <cell r="C54">
            <v>8765</v>
          </cell>
          <cell r="D54">
            <v>43</v>
          </cell>
          <cell r="E54">
            <v>0.49300619124054118</v>
          </cell>
          <cell r="F54">
            <v>8722</v>
          </cell>
          <cell r="G54">
            <v>-465</v>
          </cell>
          <cell r="H54">
            <v>-5.0379198266522209</v>
          </cell>
          <cell r="I54">
            <v>9230</v>
          </cell>
        </row>
        <row r="56">
          <cell r="C56">
            <v>21204</v>
          </cell>
          <cell r="D56">
            <v>-208</v>
          </cell>
          <cell r="E56">
            <v>-0.97141789650663168</v>
          </cell>
          <cell r="F56">
            <v>21412</v>
          </cell>
          <cell r="G56">
            <v>-649</v>
          </cell>
          <cell r="H56">
            <v>-2.9698439573513933</v>
          </cell>
          <cell r="I56">
            <v>21853</v>
          </cell>
        </row>
        <row r="57">
          <cell r="C57">
            <v>2552</v>
          </cell>
          <cell r="D57">
            <v>-23</v>
          </cell>
          <cell r="E57">
            <v>-0.89320388349514568</v>
          </cell>
          <cell r="F57">
            <v>2575</v>
          </cell>
          <cell r="G57">
            <v>-80</v>
          </cell>
          <cell r="H57">
            <v>-3.0395136778115504</v>
          </cell>
          <cell r="I57">
            <v>2632</v>
          </cell>
        </row>
        <row r="58">
          <cell r="C58">
            <v>1491</v>
          </cell>
          <cell r="D58">
            <v>-23</v>
          </cell>
          <cell r="E58">
            <v>-1.5191545574636725</v>
          </cell>
          <cell r="F58">
            <v>1514</v>
          </cell>
          <cell r="G58">
            <v>-53</v>
          </cell>
          <cell r="H58">
            <v>-3.4326424870466319</v>
          </cell>
          <cell r="I58">
            <v>1544</v>
          </cell>
        </row>
        <row r="59">
          <cell r="C59">
            <v>3175</v>
          </cell>
          <cell r="D59">
            <v>5</v>
          </cell>
          <cell r="E59">
            <v>0.15772870662460567</v>
          </cell>
          <cell r="F59">
            <v>3170</v>
          </cell>
          <cell r="G59">
            <v>-43</v>
          </cell>
          <cell r="H59">
            <v>-1.3362336855189558</v>
          </cell>
          <cell r="I59">
            <v>3218</v>
          </cell>
        </row>
        <row r="60">
          <cell r="C60">
            <v>28422</v>
          </cell>
          <cell r="D60">
            <v>-249</v>
          </cell>
          <cell r="E60">
            <v>-0.86847337030448879</v>
          </cell>
          <cell r="F60">
            <v>28671</v>
          </cell>
          <cell r="G60">
            <v>-825</v>
          </cell>
          <cell r="H60">
            <v>-2.8208021335521591</v>
          </cell>
          <cell r="I60">
            <v>29247</v>
          </cell>
        </row>
        <row r="62">
          <cell r="C62">
            <v>9784</v>
          </cell>
          <cell r="D62">
            <v>-237</v>
          </cell>
          <cell r="E62">
            <v>-2.3650334297974256</v>
          </cell>
          <cell r="F62">
            <v>10021</v>
          </cell>
          <cell r="G62">
            <v>-836</v>
          </cell>
          <cell r="H62">
            <v>-7.8719397363465156</v>
          </cell>
          <cell r="I62">
            <v>10620</v>
          </cell>
        </row>
        <row r="63">
          <cell r="C63">
            <v>2732</v>
          </cell>
          <cell r="D63">
            <v>-77</v>
          </cell>
          <cell r="E63">
            <v>-2.7411890352438588</v>
          </cell>
          <cell r="F63">
            <v>2809</v>
          </cell>
          <cell r="G63">
            <v>-334</v>
          </cell>
          <cell r="H63">
            <v>-10.893672537508154</v>
          </cell>
          <cell r="I63">
            <v>3066</v>
          </cell>
        </row>
        <row r="64">
          <cell r="C64">
            <v>12647</v>
          </cell>
          <cell r="D64">
            <v>-544</v>
          </cell>
          <cell r="E64">
            <v>-4.1240239557273899</v>
          </cell>
          <cell r="F64">
            <v>13191</v>
          </cell>
          <cell r="G64">
            <v>-678</v>
          </cell>
          <cell r="H64">
            <v>-5.0881801125703561</v>
          </cell>
          <cell r="I64">
            <v>13325</v>
          </cell>
        </row>
        <row r="65">
          <cell r="C65">
            <v>25163</v>
          </cell>
          <cell r="D65">
            <v>-858</v>
          </cell>
          <cell r="E65">
            <v>-3.2973367664578612</v>
          </cell>
          <cell r="F65">
            <v>26021</v>
          </cell>
          <cell r="G65">
            <v>-1848</v>
          </cell>
          <cell r="H65">
            <v>-6.8416571026618787</v>
          </cell>
          <cell r="I65">
            <v>27011</v>
          </cell>
        </row>
        <row r="67">
          <cell r="C67">
            <v>4139</v>
          </cell>
          <cell r="D67">
            <v>47</v>
          </cell>
          <cell r="E67">
            <v>1.1485826001955035</v>
          </cell>
          <cell r="F67">
            <v>4092</v>
          </cell>
          <cell r="G67">
            <v>-573</v>
          </cell>
          <cell r="H67">
            <v>-12.16044142614601</v>
          </cell>
          <cell r="I67">
            <v>4712</v>
          </cell>
        </row>
        <row r="68">
          <cell r="C68">
            <v>2100</v>
          </cell>
          <cell r="D68">
            <v>30</v>
          </cell>
          <cell r="E68">
            <v>1.4492753623188406</v>
          </cell>
          <cell r="F68">
            <v>2070</v>
          </cell>
          <cell r="G68">
            <v>-273</v>
          </cell>
          <cell r="H68">
            <v>-11.504424778761061</v>
          </cell>
          <cell r="I68">
            <v>2373</v>
          </cell>
        </row>
        <row r="69">
          <cell r="C69">
            <v>6239</v>
          </cell>
          <cell r="D69">
            <v>77</v>
          </cell>
          <cell r="E69">
            <v>1.2495942875689712</v>
          </cell>
          <cell r="F69">
            <v>6162</v>
          </cell>
          <cell r="G69">
            <v>-846</v>
          </cell>
          <cell r="H69">
            <v>-11.940719830628089</v>
          </cell>
          <cell r="I69">
            <v>7085</v>
          </cell>
        </row>
        <row r="71">
          <cell r="C71">
            <v>4032</v>
          </cell>
          <cell r="D71">
            <v>17</v>
          </cell>
          <cell r="E71">
            <v>0.42341220423412207</v>
          </cell>
          <cell r="F71">
            <v>4015</v>
          </cell>
          <cell r="G71">
            <v>-315</v>
          </cell>
          <cell r="H71">
            <v>-7.2463768115942031</v>
          </cell>
          <cell r="I71">
            <v>4347</v>
          </cell>
        </row>
        <row r="72">
          <cell r="C72">
            <v>1060</v>
          </cell>
          <cell r="D72">
            <v>5</v>
          </cell>
          <cell r="E72">
            <v>0.47393364928909953</v>
          </cell>
          <cell r="F72">
            <v>1055</v>
          </cell>
          <cell r="G72">
            <v>-69</v>
          </cell>
          <cell r="H72">
            <v>-6.1116031886625333</v>
          </cell>
          <cell r="I72">
            <v>1129</v>
          </cell>
        </row>
        <row r="73">
          <cell r="C73">
            <v>1191</v>
          </cell>
          <cell r="D73">
            <v>-19</v>
          </cell>
          <cell r="E73">
            <v>-1.5702479338842976</v>
          </cell>
          <cell r="F73">
            <v>1210</v>
          </cell>
          <cell r="G73">
            <v>-48</v>
          </cell>
          <cell r="H73">
            <v>-3.87409200968523</v>
          </cell>
          <cell r="I73">
            <v>1239</v>
          </cell>
        </row>
        <row r="74">
          <cell r="C74">
            <v>3876</v>
          </cell>
          <cell r="D74">
            <v>-90</v>
          </cell>
          <cell r="E74">
            <v>-2.2692889561270801</v>
          </cell>
          <cell r="F74">
            <v>3966</v>
          </cell>
          <cell r="G74">
            <v>-401</v>
          </cell>
          <cell r="H74">
            <v>-9.3757306523263964</v>
          </cell>
          <cell r="I74">
            <v>4277</v>
          </cell>
        </row>
        <row r="75">
          <cell r="C75">
            <v>10159</v>
          </cell>
          <cell r="D75">
            <v>-87</v>
          </cell>
          <cell r="E75">
            <v>-0.8491118485262541</v>
          </cell>
          <cell r="F75">
            <v>10246</v>
          </cell>
          <cell r="G75">
            <v>-833</v>
          </cell>
          <cell r="H75">
            <v>-7.5782387190684126</v>
          </cell>
          <cell r="I75">
            <v>10992</v>
          </cell>
        </row>
        <row r="77">
          <cell r="C77">
            <v>24928</v>
          </cell>
          <cell r="D77">
            <v>457</v>
          </cell>
          <cell r="E77">
            <v>1.8675166523640228</v>
          </cell>
          <cell r="F77">
            <v>24471</v>
          </cell>
          <cell r="G77">
            <v>-1770</v>
          </cell>
          <cell r="H77">
            <v>-6.6297100906434938</v>
          </cell>
          <cell r="I77">
            <v>26698</v>
          </cell>
        </row>
        <row r="79">
          <cell r="C79">
            <v>7109</v>
          </cell>
          <cell r="D79">
            <v>51</v>
          </cell>
          <cell r="E79">
            <v>0.72258430150184183</v>
          </cell>
          <cell r="F79">
            <v>7058</v>
          </cell>
          <cell r="G79">
            <v>-543</v>
          </cell>
          <cell r="H79">
            <v>-7.0961840041819126</v>
          </cell>
          <cell r="I79">
            <v>7652</v>
          </cell>
        </row>
        <row r="81">
          <cell r="C81">
            <v>2795</v>
          </cell>
          <cell r="D81">
            <v>-20</v>
          </cell>
          <cell r="E81">
            <v>-0.71047957371225579</v>
          </cell>
          <cell r="F81">
            <v>2815</v>
          </cell>
          <cell r="G81">
            <v>-6</v>
          </cell>
          <cell r="H81">
            <v>-0.21420921099607285</v>
          </cell>
          <cell r="I81">
            <v>2801</v>
          </cell>
        </row>
        <row r="83">
          <cell r="C83">
            <v>1619</v>
          </cell>
          <cell r="D83">
            <v>29</v>
          </cell>
          <cell r="E83">
            <v>1.8238993710691824</v>
          </cell>
          <cell r="F83">
            <v>1590</v>
          </cell>
          <cell r="G83">
            <v>-88</v>
          </cell>
          <cell r="H83">
            <v>-5.1552431165787933</v>
          </cell>
          <cell r="I83">
            <v>1707</v>
          </cell>
        </row>
        <row r="84">
          <cell r="C84">
            <v>4878</v>
          </cell>
          <cell r="D84">
            <v>-81</v>
          </cell>
          <cell r="E84">
            <v>-1.6333938294010888</v>
          </cell>
          <cell r="F84">
            <v>4959</v>
          </cell>
          <cell r="G84">
            <v>-206</v>
          </cell>
          <cell r="H84">
            <v>-4.0519276160503539</v>
          </cell>
          <cell r="I84">
            <v>5084</v>
          </cell>
        </row>
        <row r="85">
          <cell r="C85">
            <v>2529</v>
          </cell>
          <cell r="D85">
            <v>20</v>
          </cell>
          <cell r="E85">
            <v>0.79713033080908735</v>
          </cell>
          <cell r="F85">
            <v>2509</v>
          </cell>
          <cell r="G85">
            <v>63</v>
          </cell>
          <cell r="H85">
            <v>2.5547445255474455</v>
          </cell>
          <cell r="I85">
            <v>2466</v>
          </cell>
        </row>
        <row r="86">
          <cell r="C86">
            <v>9026</v>
          </cell>
          <cell r="D86">
            <v>-32</v>
          </cell>
          <cell r="E86">
            <v>-0.35327886950761755</v>
          </cell>
          <cell r="F86">
            <v>9058</v>
          </cell>
          <cell r="G86">
            <v>-231</v>
          </cell>
          <cell r="H86">
            <v>-2.4954088797666629</v>
          </cell>
          <cell r="I86">
            <v>9257</v>
          </cell>
        </row>
        <row r="88">
          <cell r="C88">
            <v>899</v>
          </cell>
          <cell r="D88">
            <v>-10</v>
          </cell>
          <cell r="E88">
            <v>-1.1001100110011002</v>
          </cell>
          <cell r="F88">
            <v>909</v>
          </cell>
          <cell r="G88">
            <v>-140</v>
          </cell>
          <cell r="H88">
            <v>-13.474494706448509</v>
          </cell>
          <cell r="I88">
            <v>1039</v>
          </cell>
        </row>
        <row r="90">
          <cell r="C90">
            <v>925</v>
          </cell>
          <cell r="D90">
            <v>-12</v>
          </cell>
          <cell r="E90">
            <v>-1.2806830309498398</v>
          </cell>
          <cell r="F90">
            <v>937</v>
          </cell>
          <cell r="G90">
            <v>-180</v>
          </cell>
          <cell r="H90">
            <v>-16.289592760180994</v>
          </cell>
          <cell r="I90">
            <v>1105</v>
          </cell>
        </row>
        <row r="92">
          <cell r="C92">
            <v>998</v>
          </cell>
          <cell r="D92">
            <v>14</v>
          </cell>
          <cell r="E92">
            <v>1.4227642276422763</v>
          </cell>
          <cell r="F92">
            <v>984</v>
          </cell>
          <cell r="G92">
            <v>47</v>
          </cell>
          <cell r="H92">
            <v>4.9421661409043107</v>
          </cell>
          <cell r="I92">
            <v>951</v>
          </cell>
        </row>
        <row r="94">
          <cell r="C94">
            <v>217417</v>
          </cell>
          <cell r="D94">
            <v>-1384</v>
          </cell>
          <cell r="E94">
            <v>-0.63253824251260282</v>
          </cell>
          <cell r="F94">
            <v>218801</v>
          </cell>
          <cell r="G94">
            <v>-20280</v>
          </cell>
          <cell r="H94">
            <v>-8.5318704064418149</v>
          </cell>
          <cell r="I94">
            <v>237697</v>
          </cell>
        </row>
      </sheetData>
      <sheetData sheetId="6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3">
          <cell r="C13">
            <v>2730</v>
          </cell>
          <cell r="D13">
            <v>-17</v>
          </cell>
          <cell r="E13">
            <v>-0.61885693483800508</v>
          </cell>
          <cell r="F13">
            <v>2747</v>
          </cell>
          <cell r="G13">
            <v>-440</v>
          </cell>
          <cell r="H13">
            <v>-13.880126182965299</v>
          </cell>
          <cell r="I13">
            <v>3170</v>
          </cell>
        </row>
        <row r="14">
          <cell r="C14">
            <v>6354</v>
          </cell>
          <cell r="D14">
            <v>-60</v>
          </cell>
          <cell r="E14">
            <v>-0.93545369504209541</v>
          </cell>
          <cell r="F14">
            <v>6414</v>
          </cell>
          <cell r="G14">
            <v>-1056</v>
          </cell>
          <cell r="H14">
            <v>-14.251012145748987</v>
          </cell>
          <cell r="I14">
            <v>7410</v>
          </cell>
        </row>
        <row r="15">
          <cell r="C15">
            <v>3173</v>
          </cell>
          <cell r="D15">
            <v>-27</v>
          </cell>
          <cell r="E15">
            <v>-0.84375</v>
          </cell>
          <cell r="F15">
            <v>3200</v>
          </cell>
          <cell r="G15">
            <v>-537</v>
          </cell>
          <cell r="H15">
            <v>-14.474393530997304</v>
          </cell>
          <cell r="I15">
            <v>3710</v>
          </cell>
        </row>
        <row r="16">
          <cell r="C16">
            <v>4179</v>
          </cell>
          <cell r="D16">
            <v>-18</v>
          </cell>
          <cell r="E16">
            <v>-0.42887776983559683</v>
          </cell>
          <cell r="F16">
            <v>4197</v>
          </cell>
          <cell r="G16">
            <v>-709</v>
          </cell>
          <cell r="H16">
            <v>-14.504909983633388</v>
          </cell>
          <cell r="I16">
            <v>4888</v>
          </cell>
        </row>
        <row r="17">
          <cell r="C17">
            <v>1589</v>
          </cell>
          <cell r="D17">
            <v>-59</v>
          </cell>
          <cell r="E17">
            <v>-3.5800970873786406</v>
          </cell>
          <cell r="F17">
            <v>1648</v>
          </cell>
          <cell r="G17">
            <v>-459</v>
          </cell>
          <cell r="H17">
            <v>-22.412109375</v>
          </cell>
          <cell r="I17">
            <v>2048</v>
          </cell>
        </row>
        <row r="18">
          <cell r="C18">
            <v>2547</v>
          </cell>
          <cell r="D18">
            <v>17</v>
          </cell>
          <cell r="E18">
            <v>0.67193675889328064</v>
          </cell>
          <cell r="F18">
            <v>2530</v>
          </cell>
          <cell r="G18">
            <v>-463</v>
          </cell>
          <cell r="H18">
            <v>-15.382059800664452</v>
          </cell>
          <cell r="I18">
            <v>3010</v>
          </cell>
        </row>
        <row r="19">
          <cell r="C19">
            <v>6067</v>
          </cell>
          <cell r="D19">
            <v>-21</v>
          </cell>
          <cell r="E19">
            <v>-0.34494086727989487</v>
          </cell>
          <cell r="F19">
            <v>6088</v>
          </cell>
          <cell r="G19">
            <v>-890</v>
          </cell>
          <cell r="H19">
            <v>-12.792870490153801</v>
          </cell>
          <cell r="I19">
            <v>6957</v>
          </cell>
        </row>
        <row r="20">
          <cell r="C20">
            <v>8442</v>
          </cell>
          <cell r="D20">
            <v>-80</v>
          </cell>
          <cell r="E20">
            <v>-0.93874677305796772</v>
          </cell>
          <cell r="F20">
            <v>8522</v>
          </cell>
          <cell r="G20">
            <v>-1107</v>
          </cell>
          <cell r="H20">
            <v>-11.592836946277098</v>
          </cell>
          <cell r="I20">
            <v>9549</v>
          </cell>
        </row>
        <row r="21">
          <cell r="C21">
            <v>35081</v>
          </cell>
          <cell r="D21">
            <v>-265</v>
          </cell>
          <cell r="E21">
            <v>-0.7497312284275448</v>
          </cell>
          <cell r="F21">
            <v>35346</v>
          </cell>
          <cell r="G21">
            <v>-5661</v>
          </cell>
          <cell r="H21">
            <v>-13.894752344018457</v>
          </cell>
          <cell r="I21">
            <v>40742</v>
          </cell>
        </row>
        <row r="23">
          <cell r="C23">
            <v>410</v>
          </cell>
          <cell r="D23">
            <v>-1</v>
          </cell>
          <cell r="E23">
            <v>-0.24330900243309003</v>
          </cell>
          <cell r="F23">
            <v>411</v>
          </cell>
          <cell r="G23">
            <v>-17</v>
          </cell>
          <cell r="H23">
            <v>-3.9812646370023423</v>
          </cell>
          <cell r="I23">
            <v>427</v>
          </cell>
        </row>
        <row r="24">
          <cell r="C24">
            <v>258</v>
          </cell>
          <cell r="D24">
            <v>-5</v>
          </cell>
          <cell r="E24">
            <v>-1.9011406844106464</v>
          </cell>
          <cell r="F24">
            <v>263</v>
          </cell>
          <cell r="G24">
            <v>-23</v>
          </cell>
          <cell r="H24">
            <v>-8.185053380782918</v>
          </cell>
          <cell r="I24">
            <v>281</v>
          </cell>
        </row>
        <row r="25">
          <cell r="C25">
            <v>2189</v>
          </cell>
          <cell r="D25">
            <v>-13</v>
          </cell>
          <cell r="E25">
            <v>-0.5903723887375113</v>
          </cell>
          <cell r="F25">
            <v>2202</v>
          </cell>
          <cell r="G25">
            <v>-77</v>
          </cell>
          <cell r="H25">
            <v>-3.3980582524271843</v>
          </cell>
          <cell r="I25">
            <v>2266</v>
          </cell>
        </row>
        <row r="26">
          <cell r="C26">
            <v>2857</v>
          </cell>
          <cell r="D26">
            <v>-19</v>
          </cell>
          <cell r="E26">
            <v>-0.6606397774687065</v>
          </cell>
          <cell r="F26">
            <v>2876</v>
          </cell>
          <cell r="G26">
            <v>-117</v>
          </cell>
          <cell r="H26">
            <v>-3.9340954942837931</v>
          </cell>
          <cell r="I26">
            <v>2974</v>
          </cell>
        </row>
        <row r="28">
          <cell r="C28">
            <v>2328</v>
          </cell>
          <cell r="D28">
            <v>-27</v>
          </cell>
          <cell r="E28">
            <v>-1.1464968152866242</v>
          </cell>
          <cell r="F28">
            <v>2355</v>
          </cell>
          <cell r="G28">
            <v>-290</v>
          </cell>
          <cell r="H28">
            <v>-11.077158135981666</v>
          </cell>
          <cell r="I28">
            <v>2618</v>
          </cell>
        </row>
        <row r="30">
          <cell r="C30">
            <v>1476</v>
          </cell>
          <cell r="D30">
            <v>-7</v>
          </cell>
          <cell r="E30">
            <v>-0.47201618341200269</v>
          </cell>
          <cell r="F30">
            <v>1483</v>
          </cell>
          <cell r="G30">
            <v>-60</v>
          </cell>
          <cell r="H30">
            <v>-3.90625</v>
          </cell>
          <cell r="I30">
            <v>1536</v>
          </cell>
        </row>
        <row r="32">
          <cell r="C32">
            <v>3531</v>
          </cell>
          <cell r="D32">
            <v>-57</v>
          </cell>
          <cell r="E32">
            <v>-1.5886287625418061</v>
          </cell>
          <cell r="F32">
            <v>3588</v>
          </cell>
          <cell r="G32">
            <v>-505</v>
          </cell>
          <cell r="H32">
            <v>-12.512388503468779</v>
          </cell>
          <cell r="I32">
            <v>4036</v>
          </cell>
        </row>
        <row r="33">
          <cell r="C33">
            <v>3486</v>
          </cell>
          <cell r="D33">
            <v>50</v>
          </cell>
          <cell r="E33">
            <v>1.4551804423748544</v>
          </cell>
          <cell r="F33">
            <v>3436</v>
          </cell>
          <cell r="G33">
            <v>-144</v>
          </cell>
          <cell r="H33">
            <v>-3.9669421487603307</v>
          </cell>
          <cell r="I33">
            <v>3630</v>
          </cell>
        </row>
        <row r="34">
          <cell r="C34">
            <v>7017</v>
          </cell>
          <cell r="D34">
            <v>-7</v>
          </cell>
          <cell r="E34">
            <v>-9.9658314350797278E-2</v>
          </cell>
          <cell r="F34">
            <v>7024</v>
          </cell>
          <cell r="G34">
            <v>-649</v>
          </cell>
          <cell r="H34">
            <v>-8.4659535611792336</v>
          </cell>
          <cell r="I34">
            <v>7666</v>
          </cell>
        </row>
        <row r="36">
          <cell r="C36">
            <v>1402</v>
          </cell>
          <cell r="D36">
            <v>-5</v>
          </cell>
          <cell r="E36">
            <v>-0.35536602700781805</v>
          </cell>
          <cell r="F36">
            <v>1407</v>
          </cell>
          <cell r="G36">
            <v>-120</v>
          </cell>
          <cell r="H36">
            <v>-7.8843626806833118</v>
          </cell>
          <cell r="I36">
            <v>1522</v>
          </cell>
        </row>
        <row r="38">
          <cell r="C38">
            <v>1153</v>
          </cell>
          <cell r="D38">
            <v>-19</v>
          </cell>
          <cell r="E38">
            <v>-1.6211604095563139</v>
          </cell>
          <cell r="F38">
            <v>1172</v>
          </cell>
          <cell r="G38">
            <v>-126</v>
          </cell>
          <cell r="H38">
            <v>-9.8514464425332289</v>
          </cell>
          <cell r="I38">
            <v>1279</v>
          </cell>
        </row>
        <row r="39">
          <cell r="C39">
            <v>2020</v>
          </cell>
          <cell r="D39">
            <v>6</v>
          </cell>
          <cell r="E39">
            <v>0.29791459781529295</v>
          </cell>
          <cell r="F39">
            <v>2014</v>
          </cell>
          <cell r="G39">
            <v>-196</v>
          </cell>
          <cell r="H39">
            <v>-8.8447653429602884</v>
          </cell>
          <cell r="I39">
            <v>2216</v>
          </cell>
        </row>
        <row r="40">
          <cell r="C40">
            <v>540</v>
          </cell>
          <cell r="D40">
            <v>4</v>
          </cell>
          <cell r="E40">
            <v>0.74626865671641784</v>
          </cell>
          <cell r="F40">
            <v>536</v>
          </cell>
          <cell r="G40">
            <v>3</v>
          </cell>
          <cell r="H40">
            <v>0.55865921787709494</v>
          </cell>
          <cell r="I40">
            <v>537</v>
          </cell>
        </row>
        <row r="41">
          <cell r="C41">
            <v>653</v>
          </cell>
          <cell r="D41">
            <v>-1</v>
          </cell>
          <cell r="E41">
            <v>-0.1529051987767584</v>
          </cell>
          <cell r="F41">
            <v>654</v>
          </cell>
          <cell r="G41">
            <v>-82</v>
          </cell>
          <cell r="H41">
            <v>-11.156462585034014</v>
          </cell>
          <cell r="I41">
            <v>735</v>
          </cell>
        </row>
        <row r="42">
          <cell r="C42">
            <v>2500</v>
          </cell>
          <cell r="D42">
            <v>18</v>
          </cell>
          <cell r="E42">
            <v>0.72522159548751008</v>
          </cell>
          <cell r="F42">
            <v>2482</v>
          </cell>
          <cell r="G42">
            <v>-226</v>
          </cell>
          <cell r="H42">
            <v>-8.2905355832721934</v>
          </cell>
          <cell r="I42">
            <v>2726</v>
          </cell>
        </row>
        <row r="43">
          <cell r="C43">
            <v>6866</v>
          </cell>
          <cell r="D43">
            <v>8</v>
          </cell>
          <cell r="E43">
            <v>0.11665208515602217</v>
          </cell>
          <cell r="F43">
            <v>6858</v>
          </cell>
          <cell r="G43">
            <v>-627</v>
          </cell>
          <cell r="H43">
            <v>-8.3678099559588954</v>
          </cell>
          <cell r="I43">
            <v>7493</v>
          </cell>
        </row>
        <row r="45">
          <cell r="C45">
            <v>423</v>
          </cell>
          <cell r="D45">
            <v>-2</v>
          </cell>
          <cell r="E45">
            <v>-0.47058823529411759</v>
          </cell>
          <cell r="F45">
            <v>425</v>
          </cell>
          <cell r="G45">
            <v>2</v>
          </cell>
          <cell r="H45">
            <v>0.47505938242280288</v>
          </cell>
          <cell r="I45">
            <v>421</v>
          </cell>
        </row>
        <row r="46">
          <cell r="C46">
            <v>673</v>
          </cell>
          <cell r="D46">
            <v>-2</v>
          </cell>
          <cell r="E46">
            <v>-0.29629629629629628</v>
          </cell>
          <cell r="F46">
            <v>675</v>
          </cell>
          <cell r="G46">
            <v>-74</v>
          </cell>
          <cell r="H46">
            <v>-9.9062918340026762</v>
          </cell>
          <cell r="I46">
            <v>747</v>
          </cell>
        </row>
        <row r="47">
          <cell r="C47">
            <v>1005</v>
          </cell>
          <cell r="D47">
            <v>14</v>
          </cell>
          <cell r="E47">
            <v>1.4127144298688195</v>
          </cell>
          <cell r="F47">
            <v>991</v>
          </cell>
          <cell r="G47">
            <v>-84</v>
          </cell>
          <cell r="H47">
            <v>-7.7134986225895315</v>
          </cell>
          <cell r="I47">
            <v>1089</v>
          </cell>
        </row>
        <row r="48">
          <cell r="C48">
            <v>324</v>
          </cell>
          <cell r="D48">
            <v>-1</v>
          </cell>
          <cell r="E48">
            <v>-0.30769230769230771</v>
          </cell>
          <cell r="F48">
            <v>325</v>
          </cell>
          <cell r="G48">
            <v>-28</v>
          </cell>
          <cell r="H48">
            <v>-7.9545454545454541</v>
          </cell>
          <cell r="I48">
            <v>352</v>
          </cell>
        </row>
        <row r="49">
          <cell r="C49">
            <v>875</v>
          </cell>
          <cell r="D49">
            <v>35</v>
          </cell>
          <cell r="E49">
            <v>4.1666666666666661</v>
          </cell>
          <cell r="F49">
            <v>840</v>
          </cell>
          <cell r="G49">
            <v>-1</v>
          </cell>
          <cell r="H49">
            <v>-0.11415525114155251</v>
          </cell>
          <cell r="I49">
            <v>876</v>
          </cell>
        </row>
        <row r="50">
          <cell r="C50">
            <v>274</v>
          </cell>
          <cell r="D50">
            <v>30</v>
          </cell>
          <cell r="E50">
            <v>12.295081967213115</v>
          </cell>
          <cell r="F50">
            <v>244</v>
          </cell>
          <cell r="G50">
            <v>-26</v>
          </cell>
          <cell r="H50">
            <v>-8.6666666666666679</v>
          </cell>
          <cell r="I50">
            <v>300</v>
          </cell>
        </row>
        <row r="51">
          <cell r="C51">
            <v>146</v>
          </cell>
          <cell r="D51">
            <v>1</v>
          </cell>
          <cell r="E51">
            <v>0.68965517241379315</v>
          </cell>
          <cell r="F51">
            <v>145</v>
          </cell>
          <cell r="G51">
            <v>6</v>
          </cell>
          <cell r="H51">
            <v>4.2857142857142856</v>
          </cell>
          <cell r="I51">
            <v>140</v>
          </cell>
        </row>
        <row r="52">
          <cell r="C52">
            <v>1091</v>
          </cell>
          <cell r="D52">
            <v>26</v>
          </cell>
          <cell r="E52">
            <v>2.4413145539906105</v>
          </cell>
          <cell r="F52">
            <v>1065</v>
          </cell>
          <cell r="G52">
            <v>-29</v>
          </cell>
          <cell r="H52">
            <v>-2.5892857142857144</v>
          </cell>
          <cell r="I52">
            <v>1120</v>
          </cell>
        </row>
        <row r="53">
          <cell r="C53">
            <v>436</v>
          </cell>
          <cell r="D53">
            <v>5</v>
          </cell>
          <cell r="E53">
            <v>1.160092807424594</v>
          </cell>
          <cell r="F53">
            <v>431</v>
          </cell>
          <cell r="G53">
            <v>15</v>
          </cell>
          <cell r="H53">
            <v>3.5629453681710213</v>
          </cell>
          <cell r="I53">
            <v>421</v>
          </cell>
        </row>
        <row r="54">
          <cell r="C54">
            <v>5247</v>
          </cell>
          <cell r="D54">
            <v>106</v>
          </cell>
          <cell r="E54">
            <v>2.0618556701030926</v>
          </cell>
          <cell r="F54">
            <v>5141</v>
          </cell>
          <cell r="G54">
            <v>-219</v>
          </cell>
          <cell r="H54">
            <v>-4.0065861690450051</v>
          </cell>
          <cell r="I54">
            <v>5466</v>
          </cell>
        </row>
        <row r="56">
          <cell r="C56">
            <v>12245</v>
          </cell>
          <cell r="D56">
            <v>-168</v>
          </cell>
          <cell r="E56">
            <v>-1.3534198018206718</v>
          </cell>
          <cell r="F56">
            <v>12413</v>
          </cell>
          <cell r="G56">
            <v>-288</v>
          </cell>
          <cell r="H56">
            <v>-2.2979334556770126</v>
          </cell>
          <cell r="I56">
            <v>12533</v>
          </cell>
        </row>
        <row r="57">
          <cell r="C57">
            <v>1509</v>
          </cell>
          <cell r="D57">
            <v>-10</v>
          </cell>
          <cell r="E57">
            <v>-0.65832784726793947</v>
          </cell>
          <cell r="F57">
            <v>1519</v>
          </cell>
          <cell r="G57">
            <v>-43</v>
          </cell>
          <cell r="H57">
            <v>-2.7706185567010309</v>
          </cell>
          <cell r="I57">
            <v>1552</v>
          </cell>
        </row>
        <row r="58">
          <cell r="C58">
            <v>903</v>
          </cell>
          <cell r="D58">
            <v>-12</v>
          </cell>
          <cell r="E58">
            <v>-1.3114754098360655</v>
          </cell>
          <cell r="F58">
            <v>915</v>
          </cell>
          <cell r="G58">
            <v>-15</v>
          </cell>
          <cell r="H58">
            <v>-1.6339869281045754</v>
          </cell>
          <cell r="I58">
            <v>918</v>
          </cell>
        </row>
        <row r="59">
          <cell r="C59">
            <v>1938</v>
          </cell>
          <cell r="D59">
            <v>-23</v>
          </cell>
          <cell r="E59">
            <v>-1.1728709841917389</v>
          </cell>
          <cell r="F59">
            <v>1961</v>
          </cell>
          <cell r="G59">
            <v>-42</v>
          </cell>
          <cell r="H59">
            <v>-2.1212121212121215</v>
          </cell>
          <cell r="I59">
            <v>1980</v>
          </cell>
        </row>
        <row r="60">
          <cell r="C60">
            <v>16595</v>
          </cell>
          <cell r="D60">
            <v>-213</v>
          </cell>
          <cell r="E60">
            <v>-1.2672536887196573</v>
          </cell>
          <cell r="F60">
            <v>16808</v>
          </cell>
          <cell r="G60">
            <v>-388</v>
          </cell>
          <cell r="H60">
            <v>-2.284637578755226</v>
          </cell>
          <cell r="I60">
            <v>16983</v>
          </cell>
        </row>
        <row r="62">
          <cell r="C62">
            <v>5894</v>
          </cell>
          <cell r="D62">
            <v>-99</v>
          </cell>
          <cell r="E62">
            <v>-1.6519272484565326</v>
          </cell>
          <cell r="F62">
            <v>5993</v>
          </cell>
          <cell r="G62">
            <v>-534</v>
          </cell>
          <cell r="H62">
            <v>-8.3074051026757942</v>
          </cell>
          <cell r="I62">
            <v>6428</v>
          </cell>
        </row>
        <row r="63">
          <cell r="C63">
            <v>1743</v>
          </cell>
          <cell r="D63">
            <v>-4</v>
          </cell>
          <cell r="E63">
            <v>-0.22896393817973668</v>
          </cell>
          <cell r="F63">
            <v>1747</v>
          </cell>
          <cell r="G63">
            <v>-103</v>
          </cell>
          <cell r="H63">
            <v>-5.5796316359696636</v>
          </cell>
          <cell r="I63">
            <v>1846</v>
          </cell>
        </row>
        <row r="64">
          <cell r="C64">
            <v>7706</v>
          </cell>
          <cell r="D64">
            <v>-289</v>
          </cell>
          <cell r="E64">
            <v>-3.6147592245153222</v>
          </cell>
          <cell r="F64">
            <v>7995</v>
          </cell>
          <cell r="G64">
            <v>-354</v>
          </cell>
          <cell r="H64">
            <v>-4.3920595533498759</v>
          </cell>
          <cell r="I64">
            <v>8060</v>
          </cell>
        </row>
        <row r="65">
          <cell r="C65">
            <v>15343</v>
          </cell>
          <cell r="D65">
            <v>-392</v>
          </cell>
          <cell r="E65">
            <v>-2.4912615189068954</v>
          </cell>
          <cell r="F65">
            <v>15735</v>
          </cell>
          <cell r="G65">
            <v>-991</v>
          </cell>
          <cell r="H65">
            <v>-6.0670993020693027</v>
          </cell>
          <cell r="I65">
            <v>16334</v>
          </cell>
        </row>
        <row r="67">
          <cell r="C67">
            <v>2711</v>
          </cell>
          <cell r="D67">
            <v>1</v>
          </cell>
          <cell r="E67">
            <v>3.6900369003690037E-2</v>
          </cell>
          <cell r="F67">
            <v>2710</v>
          </cell>
          <cell r="G67">
            <v>-368</v>
          </cell>
          <cell r="H67">
            <v>-11.951932445599219</v>
          </cell>
          <cell r="I67">
            <v>3079</v>
          </cell>
        </row>
        <row r="68">
          <cell r="C68">
            <v>1340</v>
          </cell>
          <cell r="D68">
            <v>30</v>
          </cell>
          <cell r="E68">
            <v>2.2900763358778624</v>
          </cell>
          <cell r="F68">
            <v>1310</v>
          </cell>
          <cell r="G68">
            <v>-162</v>
          </cell>
          <cell r="H68">
            <v>-10.785619174434089</v>
          </cell>
          <cell r="I68">
            <v>1502</v>
          </cell>
        </row>
        <row r="69">
          <cell r="C69">
            <v>4051</v>
          </cell>
          <cell r="D69">
            <v>31</v>
          </cell>
          <cell r="E69">
            <v>0.77114427860696522</v>
          </cell>
          <cell r="F69">
            <v>4020</v>
          </cell>
          <cell r="G69">
            <v>-530</v>
          </cell>
          <cell r="H69">
            <v>-11.569526304300371</v>
          </cell>
          <cell r="I69">
            <v>4581</v>
          </cell>
        </row>
        <row r="71">
          <cell r="C71">
            <v>2288</v>
          </cell>
          <cell r="D71">
            <v>37</v>
          </cell>
          <cell r="E71">
            <v>1.6437139049311416</v>
          </cell>
          <cell r="F71">
            <v>2251</v>
          </cell>
          <cell r="G71">
            <v>-228</v>
          </cell>
          <cell r="H71">
            <v>-9.0620031796502385</v>
          </cell>
          <cell r="I71">
            <v>2516</v>
          </cell>
        </row>
        <row r="72">
          <cell r="C72">
            <v>609</v>
          </cell>
          <cell r="D72">
            <v>8</v>
          </cell>
          <cell r="E72">
            <v>1.3311148086522462</v>
          </cell>
          <cell r="F72">
            <v>601</v>
          </cell>
          <cell r="G72">
            <v>-53</v>
          </cell>
          <cell r="H72">
            <v>-8.0060422960725077</v>
          </cell>
          <cell r="I72">
            <v>662</v>
          </cell>
        </row>
        <row r="73">
          <cell r="C73">
            <v>689</v>
          </cell>
          <cell r="D73">
            <v>-12</v>
          </cell>
          <cell r="E73">
            <v>-1.7118402282453637</v>
          </cell>
          <cell r="F73">
            <v>701</v>
          </cell>
          <cell r="G73">
            <v>-3</v>
          </cell>
          <cell r="H73">
            <v>-0.43352601156069359</v>
          </cell>
          <cell r="I73">
            <v>692</v>
          </cell>
        </row>
        <row r="74">
          <cell r="C74">
            <v>2105</v>
          </cell>
          <cell r="D74">
            <v>-76</v>
          </cell>
          <cell r="E74">
            <v>-3.4846400733608438</v>
          </cell>
          <cell r="F74">
            <v>2181</v>
          </cell>
          <cell r="G74">
            <v>-273</v>
          </cell>
          <cell r="H74">
            <v>-11.480235492010092</v>
          </cell>
          <cell r="I74">
            <v>2378</v>
          </cell>
        </row>
        <row r="75">
          <cell r="C75">
            <v>5691</v>
          </cell>
          <cell r="D75">
            <v>-43</v>
          </cell>
          <cell r="E75">
            <v>-0.74991280083711198</v>
          </cell>
          <cell r="F75">
            <v>5734</v>
          </cell>
          <cell r="G75">
            <v>-557</v>
          </cell>
          <cell r="H75">
            <v>-8.9148527528809218</v>
          </cell>
          <cell r="I75">
            <v>6248</v>
          </cell>
        </row>
        <row r="77">
          <cell r="C77">
            <v>14478</v>
          </cell>
          <cell r="D77">
            <v>192</v>
          </cell>
          <cell r="E77">
            <v>1.3439731205375893</v>
          </cell>
          <cell r="F77">
            <v>14286</v>
          </cell>
          <cell r="G77">
            <v>-1066</v>
          </cell>
          <cell r="H77">
            <v>-6.8579516212043234</v>
          </cell>
          <cell r="I77">
            <v>15544</v>
          </cell>
        </row>
        <row r="79">
          <cell r="C79">
            <v>4430</v>
          </cell>
          <cell r="D79">
            <v>1</v>
          </cell>
          <cell r="E79">
            <v>2.2578460149017838E-2</v>
          </cell>
          <cell r="F79">
            <v>4429</v>
          </cell>
          <cell r="G79">
            <v>-504</v>
          </cell>
          <cell r="H79">
            <v>-10.21483583299554</v>
          </cell>
          <cell r="I79">
            <v>4934</v>
          </cell>
        </row>
        <row r="81">
          <cell r="C81">
            <v>1848</v>
          </cell>
          <cell r="D81">
            <v>-13</v>
          </cell>
          <cell r="E81">
            <v>-0.69854916711445458</v>
          </cell>
          <cell r="F81">
            <v>1861</v>
          </cell>
          <cell r="G81">
            <v>55</v>
          </cell>
          <cell r="H81">
            <v>3.0674846625766872</v>
          </cell>
          <cell r="I81">
            <v>1793</v>
          </cell>
        </row>
        <row r="83">
          <cell r="C83">
            <v>1049</v>
          </cell>
          <cell r="D83">
            <v>-9</v>
          </cell>
          <cell r="E83">
            <v>-0.85066162570888471</v>
          </cell>
          <cell r="F83">
            <v>1058</v>
          </cell>
          <cell r="G83">
            <v>-72</v>
          </cell>
          <cell r="H83">
            <v>-6.4228367528991974</v>
          </cell>
          <cell r="I83">
            <v>1121</v>
          </cell>
        </row>
        <row r="84">
          <cell r="C84">
            <v>2969</v>
          </cell>
          <cell r="D84">
            <v>-40</v>
          </cell>
          <cell r="E84">
            <v>-1.3293452974410103</v>
          </cell>
          <cell r="F84">
            <v>3009</v>
          </cell>
          <cell r="G84">
            <v>-43</v>
          </cell>
          <cell r="H84">
            <v>-1.4276228419654713</v>
          </cell>
          <cell r="I84">
            <v>3012</v>
          </cell>
        </row>
        <row r="85">
          <cell r="C85">
            <v>1527</v>
          </cell>
          <cell r="D85">
            <v>13</v>
          </cell>
          <cell r="E85">
            <v>0.85865257595772793</v>
          </cell>
          <cell r="F85">
            <v>1514</v>
          </cell>
          <cell r="G85">
            <v>-5</v>
          </cell>
          <cell r="H85">
            <v>-0.32637075718015662</v>
          </cell>
          <cell r="I85">
            <v>1532</v>
          </cell>
        </row>
        <row r="86">
          <cell r="C86">
            <v>5545</v>
          </cell>
          <cell r="D86">
            <v>-36</v>
          </cell>
          <cell r="E86">
            <v>-0.64504569073642715</v>
          </cell>
          <cell r="F86">
            <v>5581</v>
          </cell>
          <cell r="G86">
            <v>-120</v>
          </cell>
          <cell r="H86">
            <v>-2.1182700794351281</v>
          </cell>
          <cell r="I86">
            <v>5665</v>
          </cell>
        </row>
        <row r="88">
          <cell r="C88">
            <v>553</v>
          </cell>
          <cell r="D88">
            <v>-12</v>
          </cell>
          <cell r="E88">
            <v>-2.1238938053097343</v>
          </cell>
          <cell r="F88">
            <v>565</v>
          </cell>
          <cell r="G88">
            <v>-57</v>
          </cell>
          <cell r="H88">
            <v>-9.3442622950819683</v>
          </cell>
          <cell r="I88">
            <v>610</v>
          </cell>
        </row>
        <row r="90">
          <cell r="C90">
            <v>611</v>
          </cell>
          <cell r="D90">
            <v>-10</v>
          </cell>
          <cell r="E90">
            <v>-1.6103059581320449</v>
          </cell>
          <cell r="F90">
            <v>621</v>
          </cell>
          <cell r="G90">
            <v>-111</v>
          </cell>
          <cell r="H90">
            <v>-15.373961218836566</v>
          </cell>
          <cell r="I90">
            <v>722</v>
          </cell>
        </row>
        <row r="92">
          <cell r="C92">
            <v>709</v>
          </cell>
          <cell r="D92">
            <v>28</v>
          </cell>
          <cell r="E92">
            <v>4.1116005873715125</v>
          </cell>
          <cell r="F92">
            <v>681</v>
          </cell>
          <cell r="G92">
            <v>30</v>
          </cell>
          <cell r="H92">
            <v>4.4182621502209134</v>
          </cell>
          <cell r="I92">
            <v>679</v>
          </cell>
        </row>
        <row r="94">
          <cell r="C94">
            <v>132128</v>
          </cell>
          <cell r="D94">
            <v>-683</v>
          </cell>
          <cell r="E94">
            <v>-0.51426463169466385</v>
          </cell>
          <cell r="F94">
            <v>132811</v>
          </cell>
          <cell r="G94">
            <v>-11982</v>
          </cell>
          <cell r="H94">
            <v>-8.3144819929220741</v>
          </cell>
          <cell r="I94">
            <v>144110</v>
          </cell>
        </row>
      </sheetData>
      <sheetData sheetId="7">
        <row r="5">
          <cell r="B5" t="str">
            <v>febrero 2025</v>
          </cell>
        </row>
        <row r="9">
          <cell r="C9" t="str">
            <v>febrero</v>
          </cell>
        </row>
        <row r="10">
          <cell r="C10" t="str">
            <v xml:space="preserve"> 2025</v>
          </cell>
          <cell r="E10" t="str">
            <v>enero  2025</v>
          </cell>
          <cell r="H10" t="str">
            <v>febrero 2024</v>
          </cell>
        </row>
        <row r="13">
          <cell r="C13">
            <v>1653</v>
          </cell>
          <cell r="D13">
            <v>-66</v>
          </cell>
          <cell r="E13">
            <v>-3.8394415357766145</v>
          </cell>
          <cell r="F13">
            <v>1719</v>
          </cell>
          <cell r="G13">
            <v>-338</v>
          </cell>
          <cell r="H13">
            <v>-16.976393771973882</v>
          </cell>
          <cell r="I13">
            <v>1991</v>
          </cell>
        </row>
        <row r="14">
          <cell r="C14">
            <v>3877</v>
          </cell>
          <cell r="D14">
            <v>-58</v>
          </cell>
          <cell r="E14">
            <v>-1.4739517153748412</v>
          </cell>
          <cell r="F14">
            <v>3935</v>
          </cell>
          <cell r="G14">
            <v>-611</v>
          </cell>
          <cell r="H14">
            <v>-13.614081996434937</v>
          </cell>
          <cell r="I14">
            <v>4488</v>
          </cell>
        </row>
        <row r="15">
          <cell r="C15">
            <v>1714</v>
          </cell>
          <cell r="D15">
            <v>-9</v>
          </cell>
          <cell r="E15">
            <v>-0.52234474753337201</v>
          </cell>
          <cell r="F15">
            <v>1723</v>
          </cell>
          <cell r="G15">
            <v>-325</v>
          </cell>
          <cell r="H15">
            <v>-15.939185875429132</v>
          </cell>
          <cell r="I15">
            <v>2039</v>
          </cell>
        </row>
        <row r="16">
          <cell r="C16">
            <v>2680</v>
          </cell>
          <cell r="D16">
            <v>-42</v>
          </cell>
          <cell r="E16">
            <v>-1.5429831006612784</v>
          </cell>
          <cell r="F16">
            <v>2722</v>
          </cell>
          <cell r="G16">
            <v>-372</v>
          </cell>
          <cell r="H16">
            <v>-12.18872870249017</v>
          </cell>
          <cell r="I16">
            <v>3052</v>
          </cell>
        </row>
        <row r="17">
          <cell r="C17">
            <v>1129</v>
          </cell>
          <cell r="D17">
            <v>-25</v>
          </cell>
          <cell r="E17">
            <v>-2.1663778162911611</v>
          </cell>
          <cell r="F17">
            <v>1154</v>
          </cell>
          <cell r="G17">
            <v>-254</v>
          </cell>
          <cell r="H17">
            <v>-18.365871294287782</v>
          </cell>
          <cell r="I17">
            <v>1383</v>
          </cell>
        </row>
        <row r="18">
          <cell r="C18">
            <v>1209</v>
          </cell>
          <cell r="D18">
            <v>76</v>
          </cell>
          <cell r="E18">
            <v>6.7078552515445713</v>
          </cell>
          <cell r="F18">
            <v>1133</v>
          </cell>
          <cell r="G18">
            <v>-308</v>
          </cell>
          <cell r="H18">
            <v>-20.303230059327621</v>
          </cell>
          <cell r="I18">
            <v>1517</v>
          </cell>
        </row>
        <row r="19">
          <cell r="C19">
            <v>3806</v>
          </cell>
          <cell r="D19">
            <v>-89</v>
          </cell>
          <cell r="E19">
            <v>-2.2849807445442876</v>
          </cell>
          <cell r="F19">
            <v>3895</v>
          </cell>
          <cell r="G19">
            <v>-781</v>
          </cell>
          <cell r="H19">
            <v>-17.026378896882495</v>
          </cell>
          <cell r="I19">
            <v>4587</v>
          </cell>
        </row>
        <row r="20">
          <cell r="C20">
            <v>5143</v>
          </cell>
          <cell r="D20">
            <v>-59</v>
          </cell>
          <cell r="E20">
            <v>-1.1341791618608228</v>
          </cell>
          <cell r="F20">
            <v>5202</v>
          </cell>
          <cell r="G20">
            <v>-761</v>
          </cell>
          <cell r="H20">
            <v>-12.889566395663957</v>
          </cell>
          <cell r="I20">
            <v>5904</v>
          </cell>
        </row>
        <row r="21">
          <cell r="C21">
            <v>21211</v>
          </cell>
          <cell r="D21">
            <v>-272</v>
          </cell>
          <cell r="E21">
            <v>-1.2661173951496532</v>
          </cell>
          <cell r="F21">
            <v>21483</v>
          </cell>
          <cell r="G21">
            <v>-3750</v>
          </cell>
          <cell r="H21">
            <v>-15.023436561035213</v>
          </cell>
          <cell r="I21">
            <v>24961</v>
          </cell>
        </row>
        <row r="23">
          <cell r="C23">
            <v>247</v>
          </cell>
          <cell r="D23">
            <v>-23</v>
          </cell>
          <cell r="E23">
            <v>-8.518518518518519</v>
          </cell>
          <cell r="F23">
            <v>270</v>
          </cell>
          <cell r="G23">
            <v>-7</v>
          </cell>
          <cell r="H23">
            <v>-2.7559055118110236</v>
          </cell>
          <cell r="I23">
            <v>254</v>
          </cell>
        </row>
        <row r="24">
          <cell r="C24">
            <v>147</v>
          </cell>
          <cell r="D24">
            <v>-10</v>
          </cell>
          <cell r="E24">
            <v>-6.369426751592357</v>
          </cell>
          <cell r="F24">
            <v>157</v>
          </cell>
          <cell r="G24">
            <v>-8</v>
          </cell>
          <cell r="H24">
            <v>-5.161290322580645</v>
          </cell>
          <cell r="I24">
            <v>155</v>
          </cell>
        </row>
        <row r="25">
          <cell r="C25">
            <v>1295</v>
          </cell>
          <cell r="D25">
            <v>-11</v>
          </cell>
          <cell r="E25">
            <v>-0.84226646248085757</v>
          </cell>
          <cell r="F25">
            <v>1306</v>
          </cell>
          <cell r="G25">
            <v>-44</v>
          </cell>
          <cell r="H25">
            <v>-3.286034353995519</v>
          </cell>
          <cell r="I25">
            <v>1339</v>
          </cell>
        </row>
        <row r="26">
          <cell r="C26">
            <v>1689</v>
          </cell>
          <cell r="D26">
            <v>-44</v>
          </cell>
          <cell r="E26">
            <v>-2.5389497980380842</v>
          </cell>
          <cell r="F26">
            <v>1733</v>
          </cell>
          <cell r="G26">
            <v>-59</v>
          </cell>
          <cell r="H26">
            <v>-3.3752860411899315</v>
          </cell>
          <cell r="I26">
            <v>1748</v>
          </cell>
        </row>
        <row r="28">
          <cell r="C28">
            <v>1597</v>
          </cell>
          <cell r="D28">
            <v>-33</v>
          </cell>
          <cell r="E28">
            <v>-2.0245398773006138</v>
          </cell>
          <cell r="F28">
            <v>1630</v>
          </cell>
          <cell r="G28">
            <v>-249</v>
          </cell>
          <cell r="H28">
            <v>-13.488624052004333</v>
          </cell>
          <cell r="I28">
            <v>1846</v>
          </cell>
        </row>
        <row r="30">
          <cell r="C30">
            <v>964</v>
          </cell>
          <cell r="D30">
            <v>-38</v>
          </cell>
          <cell r="E30">
            <v>-3.7924151696606789</v>
          </cell>
          <cell r="F30">
            <v>1002</v>
          </cell>
          <cell r="G30">
            <v>-16</v>
          </cell>
          <cell r="H30">
            <v>-1.6326530612244898</v>
          </cell>
          <cell r="I30">
            <v>980</v>
          </cell>
        </row>
        <row r="32">
          <cell r="C32">
            <v>2533</v>
          </cell>
          <cell r="D32">
            <v>-45</v>
          </cell>
          <cell r="E32">
            <v>-1.7455391776570985</v>
          </cell>
          <cell r="F32">
            <v>2578</v>
          </cell>
          <cell r="G32">
            <v>-421</v>
          </cell>
          <cell r="H32">
            <v>-14.251861882193637</v>
          </cell>
          <cell r="I32">
            <v>2954</v>
          </cell>
        </row>
        <row r="33">
          <cell r="C33">
            <v>2404</v>
          </cell>
          <cell r="D33">
            <v>15</v>
          </cell>
          <cell r="E33">
            <v>0.62787777312683135</v>
          </cell>
          <cell r="F33">
            <v>2389</v>
          </cell>
          <cell r="G33">
            <v>-271</v>
          </cell>
          <cell r="H33">
            <v>-10.130841121495326</v>
          </cell>
          <cell r="I33">
            <v>2675</v>
          </cell>
        </row>
        <row r="34">
          <cell r="C34">
            <v>4937</v>
          </cell>
          <cell r="D34">
            <v>-30</v>
          </cell>
          <cell r="E34">
            <v>-0.60398630964364808</v>
          </cell>
          <cell r="F34">
            <v>4967</v>
          </cell>
          <cell r="G34">
            <v>-692</v>
          </cell>
          <cell r="H34">
            <v>-12.293480191863564</v>
          </cell>
          <cell r="I34">
            <v>5629</v>
          </cell>
        </row>
        <row r="36">
          <cell r="C36">
            <v>1008</v>
          </cell>
          <cell r="D36">
            <v>-37</v>
          </cell>
          <cell r="E36">
            <v>-3.5406698564593304</v>
          </cell>
          <cell r="F36">
            <v>1045</v>
          </cell>
          <cell r="G36">
            <v>-96</v>
          </cell>
          <cell r="H36">
            <v>-8.695652173913043</v>
          </cell>
          <cell r="I36">
            <v>1104</v>
          </cell>
        </row>
        <row r="38">
          <cell r="C38">
            <v>611</v>
          </cell>
          <cell r="D38">
            <v>-14</v>
          </cell>
          <cell r="E38">
            <v>-2.2399999999999998</v>
          </cell>
          <cell r="F38">
            <v>625</v>
          </cell>
          <cell r="G38">
            <v>-91</v>
          </cell>
          <cell r="H38">
            <v>-12.962962962962962</v>
          </cell>
          <cell r="I38">
            <v>702</v>
          </cell>
        </row>
        <row r="39">
          <cell r="C39">
            <v>905</v>
          </cell>
          <cell r="D39">
            <v>2</v>
          </cell>
          <cell r="E39">
            <v>0.22148394241417496</v>
          </cell>
          <cell r="F39">
            <v>903</v>
          </cell>
          <cell r="G39">
            <v>-140</v>
          </cell>
          <cell r="H39">
            <v>-13.397129186602871</v>
          </cell>
          <cell r="I39">
            <v>1045</v>
          </cell>
        </row>
        <row r="40">
          <cell r="C40">
            <v>285</v>
          </cell>
          <cell r="D40">
            <v>0</v>
          </cell>
          <cell r="E40">
            <v>0</v>
          </cell>
          <cell r="F40">
            <v>285</v>
          </cell>
          <cell r="G40">
            <v>-45</v>
          </cell>
          <cell r="H40">
            <v>-13.636363636363635</v>
          </cell>
          <cell r="I40">
            <v>330</v>
          </cell>
        </row>
        <row r="41">
          <cell r="C41">
            <v>399</v>
          </cell>
          <cell r="D41">
            <v>-6</v>
          </cell>
          <cell r="E41">
            <v>-1.4814814814814816</v>
          </cell>
          <cell r="F41">
            <v>405</v>
          </cell>
          <cell r="G41">
            <v>-20</v>
          </cell>
          <cell r="H41">
            <v>-4.7732696897374698</v>
          </cell>
          <cell r="I41">
            <v>419</v>
          </cell>
        </row>
        <row r="42">
          <cell r="C42">
            <v>1356</v>
          </cell>
          <cell r="D42">
            <v>36</v>
          </cell>
          <cell r="E42">
            <v>2.7272727272727271</v>
          </cell>
          <cell r="F42">
            <v>1320</v>
          </cell>
          <cell r="G42">
            <v>42</v>
          </cell>
          <cell r="H42">
            <v>3.1963470319634704</v>
          </cell>
          <cell r="I42">
            <v>1314</v>
          </cell>
        </row>
        <row r="43">
          <cell r="C43">
            <v>3556</v>
          </cell>
          <cell r="D43">
            <v>18</v>
          </cell>
          <cell r="E43">
            <v>0.50876201243640473</v>
          </cell>
          <cell r="F43">
            <v>3538</v>
          </cell>
          <cell r="G43">
            <v>-254</v>
          </cell>
          <cell r="H43">
            <v>-6.666666666666667</v>
          </cell>
          <cell r="I43">
            <v>3810</v>
          </cell>
        </row>
        <row r="45">
          <cell r="C45">
            <v>278</v>
          </cell>
          <cell r="D45">
            <v>-14</v>
          </cell>
          <cell r="E45">
            <v>-4.7945205479452051</v>
          </cell>
          <cell r="F45">
            <v>292</v>
          </cell>
          <cell r="G45">
            <v>12</v>
          </cell>
          <cell r="H45">
            <v>4.5112781954887211</v>
          </cell>
          <cell r="I45">
            <v>266</v>
          </cell>
        </row>
        <row r="46">
          <cell r="C46">
            <v>422</v>
          </cell>
          <cell r="D46">
            <v>-9</v>
          </cell>
          <cell r="E46">
            <v>-2.0881670533642689</v>
          </cell>
          <cell r="F46">
            <v>431</v>
          </cell>
          <cell r="G46">
            <v>-108</v>
          </cell>
          <cell r="H46">
            <v>-20.377358490566039</v>
          </cell>
          <cell r="I46">
            <v>530</v>
          </cell>
        </row>
        <row r="47">
          <cell r="C47">
            <v>733</v>
          </cell>
          <cell r="D47">
            <v>12</v>
          </cell>
          <cell r="E47">
            <v>1.6643550624133148</v>
          </cell>
          <cell r="F47">
            <v>721</v>
          </cell>
          <cell r="G47">
            <v>-62</v>
          </cell>
          <cell r="H47">
            <v>-7.7987421383647799</v>
          </cell>
          <cell r="I47">
            <v>795</v>
          </cell>
        </row>
        <row r="48">
          <cell r="C48">
            <v>222</v>
          </cell>
          <cell r="D48">
            <v>-12</v>
          </cell>
          <cell r="E48">
            <v>-5.1282051282051277</v>
          </cell>
          <cell r="F48">
            <v>234</v>
          </cell>
          <cell r="G48">
            <v>-17</v>
          </cell>
          <cell r="H48">
            <v>-7.1129707112970717</v>
          </cell>
          <cell r="I48">
            <v>239</v>
          </cell>
        </row>
        <row r="49">
          <cell r="C49">
            <v>558</v>
          </cell>
          <cell r="D49">
            <v>5</v>
          </cell>
          <cell r="E49">
            <v>0.9041591320072333</v>
          </cell>
          <cell r="F49">
            <v>553</v>
          </cell>
          <cell r="G49">
            <v>1</v>
          </cell>
          <cell r="H49">
            <v>0.17953321364452424</v>
          </cell>
          <cell r="I49">
            <v>557</v>
          </cell>
        </row>
        <row r="50">
          <cell r="C50">
            <v>188</v>
          </cell>
          <cell r="D50">
            <v>-4</v>
          </cell>
          <cell r="E50">
            <v>-2.083333333333333</v>
          </cell>
          <cell r="F50">
            <v>192</v>
          </cell>
          <cell r="G50">
            <v>-12</v>
          </cell>
          <cell r="H50">
            <v>-6</v>
          </cell>
          <cell r="I50">
            <v>200</v>
          </cell>
        </row>
        <row r="51">
          <cell r="C51">
            <v>104</v>
          </cell>
          <cell r="D51">
            <v>-7</v>
          </cell>
          <cell r="E51">
            <v>-6.3063063063063058</v>
          </cell>
          <cell r="F51">
            <v>111</v>
          </cell>
          <cell r="G51">
            <v>11</v>
          </cell>
          <cell r="H51">
            <v>11.827956989247312</v>
          </cell>
          <cell r="I51">
            <v>93</v>
          </cell>
        </row>
        <row r="52">
          <cell r="C52">
            <v>731</v>
          </cell>
          <cell r="D52">
            <v>-29</v>
          </cell>
          <cell r="E52">
            <v>-3.8157894736842106</v>
          </cell>
          <cell r="F52">
            <v>760</v>
          </cell>
          <cell r="G52">
            <v>-39</v>
          </cell>
          <cell r="H52">
            <v>-5.0649350649350655</v>
          </cell>
          <cell r="I52">
            <v>770</v>
          </cell>
        </row>
        <row r="53">
          <cell r="C53">
            <v>282</v>
          </cell>
          <cell r="D53">
            <v>-5</v>
          </cell>
          <cell r="E53">
            <v>-1.7421602787456445</v>
          </cell>
          <cell r="F53">
            <v>287</v>
          </cell>
          <cell r="G53">
            <v>-32</v>
          </cell>
          <cell r="H53">
            <v>-10.191082802547772</v>
          </cell>
          <cell r="I53">
            <v>314</v>
          </cell>
        </row>
        <row r="54">
          <cell r="C54">
            <v>3518</v>
          </cell>
          <cell r="D54">
            <v>-63</v>
          </cell>
          <cell r="E54">
            <v>-1.7592851158894165</v>
          </cell>
          <cell r="F54">
            <v>3581</v>
          </cell>
          <cell r="G54">
            <v>-246</v>
          </cell>
          <cell r="H54">
            <v>-6.5356004250797035</v>
          </cell>
          <cell r="I54">
            <v>3764</v>
          </cell>
        </row>
        <row r="56">
          <cell r="C56">
            <v>8959</v>
          </cell>
          <cell r="D56">
            <v>-40</v>
          </cell>
          <cell r="E56">
            <v>-0.44449383264807196</v>
          </cell>
          <cell r="F56">
            <v>8999</v>
          </cell>
          <cell r="G56">
            <v>-361</v>
          </cell>
          <cell r="H56">
            <v>-3.8733905579399139</v>
          </cell>
          <cell r="I56">
            <v>9320</v>
          </cell>
        </row>
        <row r="57">
          <cell r="C57">
            <v>1043</v>
          </cell>
          <cell r="D57">
            <v>-13</v>
          </cell>
          <cell r="E57">
            <v>-1.231060606060606</v>
          </cell>
          <cell r="F57">
            <v>1056</v>
          </cell>
          <cell r="G57">
            <v>-37</v>
          </cell>
          <cell r="H57">
            <v>-3.425925925925926</v>
          </cell>
          <cell r="I57">
            <v>1080</v>
          </cell>
        </row>
        <row r="58">
          <cell r="C58">
            <v>588</v>
          </cell>
          <cell r="D58">
            <v>-11</v>
          </cell>
          <cell r="E58">
            <v>-1.8363939899833055</v>
          </cell>
          <cell r="F58">
            <v>599</v>
          </cell>
          <cell r="G58">
            <v>-38</v>
          </cell>
          <cell r="H58">
            <v>-6.0702875399361016</v>
          </cell>
          <cell r="I58">
            <v>626</v>
          </cell>
        </row>
        <row r="59">
          <cell r="C59">
            <v>1237</v>
          </cell>
          <cell r="D59">
            <v>28</v>
          </cell>
          <cell r="E59">
            <v>2.315963606286187</v>
          </cell>
          <cell r="F59">
            <v>1209</v>
          </cell>
          <cell r="G59">
            <v>-1</v>
          </cell>
          <cell r="H59">
            <v>-8.0775444264943458E-2</v>
          </cell>
          <cell r="I59">
            <v>1238</v>
          </cell>
        </row>
        <row r="60">
          <cell r="C60">
            <v>11827</v>
          </cell>
          <cell r="D60">
            <v>-36</v>
          </cell>
          <cell r="E60">
            <v>-0.30346455365421898</v>
          </cell>
          <cell r="F60">
            <v>11863</v>
          </cell>
          <cell r="G60">
            <v>-437</v>
          </cell>
          <cell r="H60">
            <v>-3.5632746249184604</v>
          </cell>
          <cell r="I60">
            <v>12264</v>
          </cell>
        </row>
        <row r="62">
          <cell r="C62">
            <v>3890</v>
          </cell>
          <cell r="D62">
            <v>-138</v>
          </cell>
          <cell r="E62">
            <v>-3.426017874875869</v>
          </cell>
          <cell r="F62">
            <v>4028</v>
          </cell>
          <cell r="G62">
            <v>-302</v>
          </cell>
          <cell r="H62">
            <v>-7.2041984732824433</v>
          </cell>
          <cell r="I62">
            <v>4192</v>
          </cell>
        </row>
        <row r="63">
          <cell r="C63">
            <v>989</v>
          </cell>
          <cell r="D63">
            <v>-73</v>
          </cell>
          <cell r="E63">
            <v>-6.8738229755178901</v>
          </cell>
          <cell r="F63">
            <v>1062</v>
          </cell>
          <cell r="G63">
            <v>-231</v>
          </cell>
          <cell r="H63">
            <v>-18.934426229508198</v>
          </cell>
          <cell r="I63">
            <v>1220</v>
          </cell>
        </row>
        <row r="64">
          <cell r="C64">
            <v>4941</v>
          </cell>
          <cell r="D64">
            <v>-255</v>
          </cell>
          <cell r="E64">
            <v>-4.9076212471131644</v>
          </cell>
          <cell r="F64">
            <v>5196</v>
          </cell>
          <cell r="G64">
            <v>-324</v>
          </cell>
          <cell r="H64">
            <v>-6.1538461538461542</v>
          </cell>
          <cell r="I64">
            <v>5265</v>
          </cell>
        </row>
        <row r="65">
          <cell r="C65">
            <v>9820</v>
          </cell>
          <cell r="D65">
            <v>-466</v>
          </cell>
          <cell r="E65">
            <v>-4.5304297102858255</v>
          </cell>
          <cell r="F65">
            <v>10286</v>
          </cell>
          <cell r="G65">
            <v>-857</v>
          </cell>
          <cell r="H65">
            <v>-8.0265992319940054</v>
          </cell>
          <cell r="I65">
            <v>10677</v>
          </cell>
        </row>
        <row r="67">
          <cell r="C67">
            <v>1428</v>
          </cell>
          <cell r="D67">
            <v>46</v>
          </cell>
          <cell r="E67">
            <v>3.3285094066570187</v>
          </cell>
          <cell r="F67">
            <v>1382</v>
          </cell>
          <cell r="G67">
            <v>-205</v>
          </cell>
          <cell r="H67">
            <v>-12.553582363747703</v>
          </cell>
          <cell r="I67">
            <v>1633</v>
          </cell>
        </row>
        <row r="68">
          <cell r="C68">
            <v>760</v>
          </cell>
          <cell r="D68">
            <v>0</v>
          </cell>
          <cell r="E68">
            <v>0</v>
          </cell>
          <cell r="F68">
            <v>760</v>
          </cell>
          <cell r="G68">
            <v>-111</v>
          </cell>
          <cell r="H68">
            <v>-12.743972445464982</v>
          </cell>
          <cell r="I68">
            <v>871</v>
          </cell>
        </row>
        <row r="69">
          <cell r="C69">
            <v>2188</v>
          </cell>
          <cell r="D69">
            <v>46</v>
          </cell>
          <cell r="E69">
            <v>2.1475256769374416</v>
          </cell>
          <cell r="F69">
            <v>2142</v>
          </cell>
          <cell r="G69">
            <v>-316</v>
          </cell>
          <cell r="H69">
            <v>-12.619808306709265</v>
          </cell>
          <cell r="I69">
            <v>2504</v>
          </cell>
        </row>
        <row r="71">
          <cell r="C71">
            <v>1744</v>
          </cell>
          <cell r="D71">
            <v>-20</v>
          </cell>
          <cell r="E71">
            <v>-1.1337868480725624</v>
          </cell>
          <cell r="F71">
            <v>1764</v>
          </cell>
          <cell r="G71">
            <v>-87</v>
          </cell>
          <cell r="H71">
            <v>-4.7515019115237571</v>
          </cell>
          <cell r="I71">
            <v>1831</v>
          </cell>
        </row>
        <row r="72">
          <cell r="C72">
            <v>451</v>
          </cell>
          <cell r="D72">
            <v>-3</v>
          </cell>
          <cell r="E72">
            <v>-0.66079295154185025</v>
          </cell>
          <cell r="F72">
            <v>454</v>
          </cell>
          <cell r="G72">
            <v>-16</v>
          </cell>
          <cell r="H72">
            <v>-3.4261241970021414</v>
          </cell>
          <cell r="I72">
            <v>467</v>
          </cell>
        </row>
        <row r="73">
          <cell r="C73">
            <v>502</v>
          </cell>
          <cell r="D73">
            <v>-7</v>
          </cell>
          <cell r="E73">
            <v>-1.37524557956778</v>
          </cell>
          <cell r="F73">
            <v>509</v>
          </cell>
          <cell r="G73">
            <v>-45</v>
          </cell>
          <cell r="H73">
            <v>-8.2266910420475323</v>
          </cell>
          <cell r="I73">
            <v>547</v>
          </cell>
        </row>
        <row r="74">
          <cell r="C74">
            <v>1771</v>
          </cell>
          <cell r="D74">
            <v>-14</v>
          </cell>
          <cell r="E74">
            <v>-0.78431372549019607</v>
          </cell>
          <cell r="F74">
            <v>1785</v>
          </cell>
          <cell r="G74">
            <v>-128</v>
          </cell>
          <cell r="H74">
            <v>-6.7403896787783042</v>
          </cell>
          <cell r="I74">
            <v>1899</v>
          </cell>
        </row>
        <row r="75">
          <cell r="C75">
            <v>4468</v>
          </cell>
          <cell r="D75">
            <v>-44</v>
          </cell>
          <cell r="E75">
            <v>-0.97517730496453903</v>
          </cell>
          <cell r="F75">
            <v>4512</v>
          </cell>
          <cell r="G75">
            <v>-276</v>
          </cell>
          <cell r="H75">
            <v>-5.8178752107925797</v>
          </cell>
          <cell r="I75">
            <v>4744</v>
          </cell>
        </row>
        <row r="77">
          <cell r="C77">
            <v>10450</v>
          </cell>
          <cell r="D77">
            <v>265</v>
          </cell>
          <cell r="E77">
            <v>2.6018654884634267</v>
          </cell>
          <cell r="F77">
            <v>10185</v>
          </cell>
          <cell r="G77">
            <v>-704</v>
          </cell>
          <cell r="H77">
            <v>-6.3116370808678504</v>
          </cell>
          <cell r="I77">
            <v>11154</v>
          </cell>
        </row>
        <row r="79">
          <cell r="C79">
            <v>2679</v>
          </cell>
          <cell r="D79">
            <v>50</v>
          </cell>
          <cell r="E79">
            <v>1.901863826550019</v>
          </cell>
          <cell r="F79">
            <v>2629</v>
          </cell>
          <cell r="G79">
            <v>-39</v>
          </cell>
          <cell r="H79">
            <v>-1.434878587196468</v>
          </cell>
          <cell r="I79">
            <v>2718</v>
          </cell>
        </row>
        <row r="81">
          <cell r="C81">
            <v>947</v>
          </cell>
          <cell r="D81">
            <v>-7</v>
          </cell>
          <cell r="E81">
            <v>-0.7337526205450734</v>
          </cell>
          <cell r="F81">
            <v>954</v>
          </cell>
          <cell r="G81">
            <v>-61</v>
          </cell>
          <cell r="H81">
            <v>-6.0515873015873014</v>
          </cell>
          <cell r="I81">
            <v>1008</v>
          </cell>
        </row>
        <row r="83">
          <cell r="C83">
            <v>570</v>
          </cell>
          <cell r="D83">
            <v>38</v>
          </cell>
          <cell r="E83">
            <v>7.1428571428571423</v>
          </cell>
          <cell r="F83">
            <v>532</v>
          </cell>
          <cell r="G83">
            <v>-16</v>
          </cell>
          <cell r="H83">
            <v>-2.7303754266211606</v>
          </cell>
          <cell r="I83">
            <v>586</v>
          </cell>
        </row>
        <row r="84">
          <cell r="C84">
            <v>1909</v>
          </cell>
          <cell r="D84">
            <v>-41</v>
          </cell>
          <cell r="E84">
            <v>-2.1025641025641026</v>
          </cell>
          <cell r="F84">
            <v>1950</v>
          </cell>
          <cell r="G84">
            <v>-163</v>
          </cell>
          <cell r="H84">
            <v>-7.8667953667953663</v>
          </cell>
          <cell r="I84">
            <v>2072</v>
          </cell>
        </row>
        <row r="85">
          <cell r="C85">
            <v>1002</v>
          </cell>
          <cell r="D85">
            <v>7</v>
          </cell>
          <cell r="E85">
            <v>0.70351758793969854</v>
          </cell>
          <cell r="F85">
            <v>995</v>
          </cell>
          <cell r="G85">
            <v>68</v>
          </cell>
          <cell r="H85">
            <v>7.2805139186295502</v>
          </cell>
          <cell r="I85">
            <v>934</v>
          </cell>
        </row>
        <row r="86">
          <cell r="C86">
            <v>3481</v>
          </cell>
          <cell r="D86">
            <v>4</v>
          </cell>
          <cell r="E86">
            <v>0.11504170261719873</v>
          </cell>
          <cell r="F86">
            <v>3477</v>
          </cell>
          <cell r="G86">
            <v>-111</v>
          </cell>
          <cell r="H86">
            <v>-3.0902004454342982</v>
          </cell>
          <cell r="I86">
            <v>3592</v>
          </cell>
        </row>
        <row r="88">
          <cell r="C88">
            <v>346</v>
          </cell>
          <cell r="D88">
            <v>2</v>
          </cell>
          <cell r="E88">
            <v>0.58139534883720934</v>
          </cell>
          <cell r="F88">
            <v>344</v>
          </cell>
          <cell r="G88">
            <v>-83</v>
          </cell>
          <cell r="H88">
            <v>-19.347319347319349</v>
          </cell>
          <cell r="I88">
            <v>429</v>
          </cell>
        </row>
        <row r="90">
          <cell r="C90">
            <v>314</v>
          </cell>
          <cell r="D90">
            <v>-2</v>
          </cell>
          <cell r="E90">
            <v>-0.63291139240506333</v>
          </cell>
          <cell r="F90">
            <v>316</v>
          </cell>
          <cell r="G90">
            <v>-69</v>
          </cell>
          <cell r="H90">
            <v>-18.015665796344649</v>
          </cell>
          <cell r="I90">
            <v>383</v>
          </cell>
        </row>
        <row r="92">
          <cell r="C92">
            <v>289</v>
          </cell>
          <cell r="D92">
            <v>-14</v>
          </cell>
          <cell r="E92">
            <v>-4.6204620462046204</v>
          </cell>
          <cell r="F92">
            <v>303</v>
          </cell>
          <cell r="G92">
            <v>17</v>
          </cell>
          <cell r="H92">
            <v>6.25</v>
          </cell>
          <cell r="I92">
            <v>272</v>
          </cell>
        </row>
        <row r="94">
          <cell r="C94">
            <v>85289</v>
          </cell>
          <cell r="D94">
            <v>-701</v>
          </cell>
          <cell r="E94">
            <v>-0.81521107105477375</v>
          </cell>
          <cell r="F94">
            <v>85990</v>
          </cell>
          <cell r="G94">
            <v>-8298</v>
          </cell>
          <cell r="H94">
            <v>-8.8666160898415374</v>
          </cell>
          <cell r="I94">
            <v>93587</v>
          </cell>
        </row>
      </sheetData>
      <sheetData sheetId="8">
        <row r="4">
          <cell r="B4" t="str">
            <v>febrero 2025</v>
          </cell>
        </row>
        <row r="11">
          <cell r="C11">
            <v>2593449</v>
          </cell>
          <cell r="D11">
            <v>50481</v>
          </cell>
          <cell r="E11">
            <v>144405</v>
          </cell>
          <cell r="F11">
            <v>194886</v>
          </cell>
          <cell r="G11">
            <v>195869</v>
          </cell>
          <cell r="H11">
            <v>390755</v>
          </cell>
          <cell r="I11">
            <v>217417</v>
          </cell>
        </row>
        <row r="12">
          <cell r="C12">
            <v>1.9260452008117376E-2</v>
          </cell>
          <cell r="D12">
            <v>2.8109585784750698E-2</v>
          </cell>
          <cell r="E12">
            <v>2.0837228627817596E-2</v>
          </cell>
          <cell r="F12">
            <v>2.2720975339429204E-2</v>
          </cell>
          <cell r="G12">
            <v>1.9002496566582767E-2</v>
          </cell>
          <cell r="H12">
            <v>2.0857058770841066E-2</v>
          </cell>
          <cell r="I12">
            <v>2.001223455387573E-2</v>
          </cell>
        </row>
        <row r="14">
          <cell r="C14">
            <v>0.12189790506773027</v>
          </cell>
          <cell r="D14">
            <v>0.15964422257879202</v>
          </cell>
          <cell r="E14">
            <v>0.12302898099096292</v>
          </cell>
          <cell r="F14">
            <v>0.13251336678878933</v>
          </cell>
          <cell r="G14">
            <v>0.10480474194487131</v>
          </cell>
          <cell r="H14">
            <v>0.11862420186561912</v>
          </cell>
          <cell r="I14">
            <v>0.10603126710422828</v>
          </cell>
        </row>
        <row r="15">
          <cell r="C15">
            <v>0.1010561611198061</v>
          </cell>
          <cell r="D15">
            <v>0.15043283611655869</v>
          </cell>
          <cell r="E15">
            <v>0.11376337384439597</v>
          </cell>
          <cell r="F15">
            <v>0.12326180433689439</v>
          </cell>
          <cell r="G15">
            <v>0.10398786944335245</v>
          </cell>
          <cell r="H15">
            <v>0.11360059372240919</v>
          </cell>
          <cell r="I15">
            <v>0.10591628069562178</v>
          </cell>
        </row>
        <row r="17">
          <cell r="C17">
            <v>8.1028391150163359E-2</v>
          </cell>
          <cell r="D17">
            <v>6.5608842931003747E-2</v>
          </cell>
          <cell r="E17">
            <v>9.6561753401890521E-2</v>
          </cell>
          <cell r="F17">
            <v>8.8544071918968015E-2</v>
          </cell>
          <cell r="G17">
            <v>7.7944953004303902E-2</v>
          </cell>
          <cell r="H17">
            <v>8.3231180663075333E-2</v>
          </cell>
          <cell r="I17">
            <v>9.2435274150595395E-2</v>
          </cell>
        </row>
        <row r="18">
          <cell r="C18">
            <v>0.51467216050903641</v>
          </cell>
          <cell r="D18">
            <v>0.59394623719815376</v>
          </cell>
          <cell r="E18">
            <v>0.47880613552162321</v>
          </cell>
          <cell r="F18">
            <v>0.50863068665784095</v>
          </cell>
          <cell r="G18">
            <v>0.43752201726664253</v>
          </cell>
          <cell r="H18">
            <v>0.4729869099563665</v>
          </cell>
          <cell r="I18">
            <v>0.4564086524972748</v>
          </cell>
        </row>
        <row r="20">
          <cell r="C20">
            <v>6.8270862469244617E-2</v>
          </cell>
          <cell r="D20">
            <v>1.2281848616311087E-3</v>
          </cell>
          <cell r="E20">
            <v>0.10055745992174786</v>
          </cell>
          <cell r="F20">
            <v>7.4828361195775989E-2</v>
          </cell>
          <cell r="G20">
            <v>0.10045489587428333</v>
          </cell>
          <cell r="H20">
            <v>8.7673862138680253E-2</v>
          </cell>
          <cell r="I20">
            <v>8.3783696767042129E-2</v>
          </cell>
        </row>
        <row r="21">
          <cell r="C21">
            <v>2.2977509871988998E-2</v>
          </cell>
          <cell r="D21">
            <v>3.9618866504229316E-5</v>
          </cell>
          <cell r="E21">
            <v>6.8557182923028985E-4</v>
          </cell>
          <cell r="F21">
            <v>5.1825169586322258E-4</v>
          </cell>
          <cell r="G21">
            <v>1.2304142054128013E-3</v>
          </cell>
          <cell r="H21">
            <v>8.7522872388069251E-4</v>
          </cell>
          <cell r="I21">
            <v>5.3215709903089454E-3</v>
          </cell>
        </row>
        <row r="22">
          <cell r="C22">
            <v>6.98822301884479E-2</v>
          </cell>
          <cell r="D22">
            <v>3.5656979853806385E-4</v>
          </cell>
          <cell r="E22">
            <v>6.4422977043731178E-2</v>
          </cell>
          <cell r="F22">
            <v>4.7827960961793051E-2</v>
          </cell>
          <cell r="G22">
            <v>0.15373029933271729</v>
          </cell>
          <cell r="H22">
            <v>0.10091233637445458</v>
          </cell>
          <cell r="I22">
            <v>0.12895495752402067</v>
          </cell>
        </row>
        <row r="23">
          <cell r="C23">
            <v>9.5432761546496582E-4</v>
          </cell>
          <cell r="D23">
            <v>6.3390186406766906E-4</v>
          </cell>
          <cell r="E23">
            <v>1.336518818600464E-3</v>
          </cell>
          <cell r="F23">
            <v>1.1545211046457928E-3</v>
          </cell>
          <cell r="G23">
            <v>1.3223123618336745E-3</v>
          </cell>
          <cell r="H23">
            <v>1.2386277846732608E-3</v>
          </cell>
          <cell r="I23">
            <v>1.1360657170322469E-3</v>
          </cell>
        </row>
        <row r="25">
          <cell r="C25">
            <v>1562954</v>
          </cell>
          <cell r="D25">
            <v>20938</v>
          </cell>
          <cell r="E25">
            <v>72597</v>
          </cell>
          <cell r="F25">
            <v>93535</v>
          </cell>
          <cell r="G25">
            <v>110216</v>
          </cell>
          <cell r="H25">
            <v>203751</v>
          </cell>
          <cell r="I25">
            <v>132128</v>
          </cell>
        </row>
        <row r="26">
          <cell r="C26">
            <v>2.0262272594075065E-2</v>
          </cell>
          <cell r="D26">
            <v>2.4739707708472634E-2</v>
          </cell>
          <cell r="E26">
            <v>1.9835530393817927E-2</v>
          </cell>
          <cell r="F26">
            <v>2.0933340460790078E-2</v>
          </cell>
          <cell r="G26">
            <v>1.9761196196559482E-2</v>
          </cell>
          <cell r="H26">
            <v>2.0299286874665645E-2</v>
          </cell>
          <cell r="I26">
            <v>2.1971118914991525E-2</v>
          </cell>
        </row>
        <row r="28">
          <cell r="C28">
            <v>0.11769316307453706</v>
          </cell>
          <cell r="D28">
            <v>0.14910688699971344</v>
          </cell>
          <cell r="E28">
            <v>0.12092786203286637</v>
          </cell>
          <cell r="F28">
            <v>0.12723579408777463</v>
          </cell>
          <cell r="G28">
            <v>0.10624591710822386</v>
          </cell>
          <cell r="H28">
            <v>0.11588163984471242</v>
          </cell>
          <cell r="I28">
            <v>0.10844030031484621</v>
          </cell>
        </row>
        <row r="29">
          <cell r="C29">
            <v>9.5943962522249529E-2</v>
          </cell>
          <cell r="D29">
            <v>0.14051007737128665</v>
          </cell>
          <cell r="E29">
            <v>0.11110651955314958</v>
          </cell>
          <cell r="F29">
            <v>0.11768856577751644</v>
          </cell>
          <cell r="G29">
            <v>0.10184546708281919</v>
          </cell>
          <cell r="H29">
            <v>0.10911848285407189</v>
          </cell>
          <cell r="I29">
            <v>0.10326350205860983</v>
          </cell>
        </row>
        <row r="31">
          <cell r="C31">
            <v>9.0192033802658306E-2</v>
          </cell>
          <cell r="D31">
            <v>8.2720412646862168E-2</v>
          </cell>
          <cell r="E31">
            <v>9.4838629695441962E-2</v>
          </cell>
          <cell r="F31">
            <v>9.2125942160688506E-2</v>
          </cell>
          <cell r="G31">
            <v>7.7175727662045432E-2</v>
          </cell>
          <cell r="H31">
            <v>8.4038851343060897E-2</v>
          </cell>
          <cell r="I31">
            <v>9.6898462097360138E-2</v>
          </cell>
        </row>
        <row r="32">
          <cell r="C32">
            <v>0.49824435012162865</v>
          </cell>
          <cell r="D32">
            <v>0.60039163243862836</v>
          </cell>
          <cell r="E32">
            <v>0.4601705304626913</v>
          </cell>
          <cell r="F32">
            <v>0.49155930934944136</v>
          </cell>
          <cell r="G32">
            <v>0.42021122160121943</v>
          </cell>
          <cell r="H32">
            <v>0.45296464802626735</v>
          </cell>
          <cell r="I32">
            <v>0.44015651489464763</v>
          </cell>
        </row>
        <row r="34">
          <cell r="C34">
            <v>7.1934298770149341E-2</v>
          </cell>
          <cell r="D34">
            <v>1.3850415512465374E-3</v>
          </cell>
          <cell r="E34">
            <v>0.1025248977230464</v>
          </cell>
          <cell r="F34">
            <v>7.9884535200726997E-2</v>
          </cell>
          <cell r="G34">
            <v>9.5086012920084201E-2</v>
          </cell>
          <cell r="H34">
            <v>8.8107543030463656E-2</v>
          </cell>
          <cell r="I34">
            <v>8.1678372487285059E-2</v>
          </cell>
        </row>
        <row r="35">
          <cell r="C35">
            <v>2.8079521214315967E-2</v>
          </cell>
          <cell r="D35">
            <v>0</v>
          </cell>
          <cell r="E35">
            <v>1.0331005413446836E-3</v>
          </cell>
          <cell r="F35">
            <v>8.0183888384027368E-4</v>
          </cell>
          <cell r="G35">
            <v>1.5152065035929448E-3</v>
          </cell>
          <cell r="H35">
            <v>1.1877242320283091E-3</v>
          </cell>
          <cell r="I35">
            <v>6.9326713489949142E-3</v>
          </cell>
        </row>
        <row r="36">
          <cell r="C36">
            <v>7.6613899065487531E-2</v>
          </cell>
          <cell r="D36">
            <v>5.2536058840385905E-4</v>
          </cell>
          <cell r="E36">
            <v>8.8033940796451646E-2</v>
          </cell>
          <cell r="F36">
            <v>6.8444967124605766E-2</v>
          </cell>
          <cell r="G36">
            <v>0.17665311751469842</v>
          </cell>
          <cell r="H36">
            <v>0.12697851789684467</v>
          </cell>
          <cell r="I36">
            <v>0.13947838459675466</v>
          </cell>
        </row>
        <row r="37">
          <cell r="C37">
            <v>1.0364988348985319E-3</v>
          </cell>
          <cell r="D37">
            <v>6.2088069538637888E-4</v>
          </cell>
          <cell r="E37">
            <v>1.5289888011901318E-3</v>
          </cell>
          <cell r="F37">
            <v>1.3257069546159191E-3</v>
          </cell>
          <cell r="G37">
            <v>1.5061334107570588E-3</v>
          </cell>
          <cell r="H37">
            <v>1.4233058978851637E-3</v>
          </cell>
          <cell r="I37">
            <v>1.1806732865100508E-3</v>
          </cell>
        </row>
        <row r="39">
          <cell r="C39">
            <v>1030495</v>
          </cell>
          <cell r="D39">
            <v>29543</v>
          </cell>
          <cell r="E39">
            <v>71808</v>
          </cell>
          <cell r="F39">
            <v>101351</v>
          </cell>
          <cell r="G39">
            <v>85653</v>
          </cell>
          <cell r="H39">
            <v>187004</v>
          </cell>
          <cell r="I39">
            <v>85289</v>
          </cell>
        </row>
        <row r="40">
          <cell r="C40">
            <v>1.7740988554044417E-2</v>
          </cell>
          <cell r="D40">
            <v>3.0497918288596285E-2</v>
          </cell>
          <cell r="E40">
            <v>2.1849933155080214E-2</v>
          </cell>
          <cell r="F40">
            <v>2.4370751151937327E-2</v>
          </cell>
          <cell r="G40">
            <v>1.802622208212205E-2</v>
          </cell>
          <cell r="H40">
            <v>2.1464781501999958E-2</v>
          </cell>
          <cell r="I40">
            <v>1.6977570378360632E-2</v>
          </cell>
        </row>
        <row r="42">
          <cell r="C42">
            <v>0.12827524636218515</v>
          </cell>
          <cell r="D42">
            <v>0.16711234471786887</v>
          </cell>
          <cell r="E42">
            <v>0.1251531862745098</v>
          </cell>
          <cell r="F42">
            <v>0.13738394293100217</v>
          </cell>
          <cell r="G42">
            <v>0.10295027611408825</v>
          </cell>
          <cell r="H42">
            <v>0.12161237192787321</v>
          </cell>
          <cell r="I42">
            <v>0.10229924140276003</v>
          </cell>
        </row>
        <row r="43">
          <cell r="C43">
            <v>0.10880984381292486</v>
          </cell>
          <cell r="D43">
            <v>0.15746538943235283</v>
          </cell>
          <cell r="E43">
            <v>0.11644942067736186</v>
          </cell>
          <cell r="F43">
            <v>0.12840524513818313</v>
          </cell>
          <cell r="G43">
            <v>0.10674465576220331</v>
          </cell>
          <cell r="H43">
            <v>0.11848409659686424</v>
          </cell>
          <cell r="I43">
            <v>0.11002591189954156</v>
          </cell>
        </row>
        <row r="45">
          <cell r="C45">
            <v>6.71298744777995E-2</v>
          </cell>
          <cell r="D45">
            <v>5.348136614426429E-2</v>
          </cell>
          <cell r="E45">
            <v>9.8303810160427801E-2</v>
          </cell>
          <cell r="F45">
            <v>8.5238428826553261E-2</v>
          </cell>
          <cell r="G45">
            <v>7.8934771695095329E-2</v>
          </cell>
          <cell r="H45">
            <v>8.2351179653911144E-2</v>
          </cell>
          <cell r="I45">
            <v>8.5520993328565234E-2</v>
          </cell>
        </row>
        <row r="46">
          <cell r="C46">
            <v>0.53958825612933592</v>
          </cell>
          <cell r="D46">
            <v>0.58937819449615814</v>
          </cell>
          <cell r="E46">
            <v>0.49764650178253117</v>
          </cell>
          <cell r="F46">
            <v>0.52438555120324415</v>
          </cell>
          <cell r="G46">
            <v>0.45979708825143312</v>
          </cell>
          <cell r="H46">
            <v>0.49480225021924662</v>
          </cell>
          <cell r="I46">
            <v>0.48158613654750321</v>
          </cell>
        </row>
        <row r="48">
          <cell r="C48">
            <v>6.2714520691512329E-2</v>
          </cell>
          <cell r="D48">
            <v>1.1170158751650137E-3</v>
          </cell>
          <cell r="E48">
            <v>9.8568404634581108E-2</v>
          </cell>
          <cell r="F48">
            <v>7.0162109895314309E-2</v>
          </cell>
          <cell r="G48">
            <v>0.10736343152020361</v>
          </cell>
          <cell r="H48">
            <v>8.7201343286774619E-2</v>
          </cell>
          <cell r="I48">
            <v>8.7045222713362805E-2</v>
          </cell>
        </row>
        <row r="49">
          <cell r="C49">
            <v>1.523927821095687E-2</v>
          </cell>
          <cell r="D49">
            <v>6.7697931828182648E-5</v>
          </cell>
          <cell r="E49">
            <v>3.3422459893048126E-4</v>
          </cell>
          <cell r="F49">
            <v>2.5653422265197189E-4</v>
          </cell>
          <cell r="G49">
            <v>8.6395105834004651E-4</v>
          </cell>
          <cell r="H49">
            <v>5.3474791983059182E-4</v>
          </cell>
          <cell r="I49">
            <v>2.8256867825862653E-3</v>
          </cell>
        </row>
        <row r="50">
          <cell r="C50">
            <v>5.9672293412389193E-2</v>
          </cell>
          <cell r="D50">
            <v>2.3694276139863928E-4</v>
          </cell>
          <cell r="E50">
            <v>4.0552584670231727E-2</v>
          </cell>
          <cell r="F50">
            <v>2.8800899843119458E-2</v>
          </cell>
          <cell r="G50">
            <v>0.1242338271864383</v>
          </cell>
          <cell r="H50">
            <v>7.2511817929028249E-2</v>
          </cell>
          <cell r="I50">
            <v>0.11265227637796199</v>
          </cell>
        </row>
        <row r="51">
          <cell r="C51">
            <v>8.2969834885176542E-4</v>
          </cell>
          <cell r="D51">
            <v>6.4313035236773515E-4</v>
          </cell>
          <cell r="E51">
            <v>1.1419340463458111E-3</v>
          </cell>
          <cell r="F51">
            <v>9.9653678799419844E-4</v>
          </cell>
          <cell r="G51">
            <v>1.0857763300760044E-3</v>
          </cell>
          <cell r="H51">
            <v>1.0374109644713482E-3</v>
          </cell>
          <cell r="I51">
            <v>1.0669605693582995E-3</v>
          </cell>
        </row>
      </sheetData>
      <sheetData sheetId="9">
        <row r="4">
          <cell r="B4" t="str">
            <v>febrero 2025</v>
          </cell>
        </row>
        <row r="8">
          <cell r="C8" t="str">
            <v>febrero</v>
          </cell>
        </row>
        <row r="9">
          <cell r="C9" t="str">
            <v xml:space="preserve"> 2025</v>
          </cell>
          <cell r="E9" t="str">
            <v>enero  2025</v>
          </cell>
          <cell r="H9" t="str">
            <v>febrero 2024</v>
          </cell>
        </row>
        <row r="12">
          <cell r="C12">
            <v>217417</v>
          </cell>
          <cell r="D12">
            <v>-1384</v>
          </cell>
          <cell r="E12">
            <v>-0.63253824251260282</v>
          </cell>
          <cell r="F12">
            <v>218801</v>
          </cell>
          <cell r="G12">
            <v>-20280</v>
          </cell>
          <cell r="H12">
            <v>-8.5318704064418149</v>
          </cell>
          <cell r="I12">
            <v>237697</v>
          </cell>
        </row>
        <row r="13">
          <cell r="C13">
            <v>4351</v>
          </cell>
          <cell r="D13">
            <v>26</v>
          </cell>
          <cell r="E13">
            <v>0.60115606936416177</v>
          </cell>
          <cell r="F13">
            <v>4325</v>
          </cell>
          <cell r="G13">
            <v>-324</v>
          </cell>
          <cell r="H13">
            <v>-6.9304812834224601</v>
          </cell>
          <cell r="I13">
            <v>4675</v>
          </cell>
        </row>
        <row r="15">
          <cell r="C15">
            <v>23053</v>
          </cell>
          <cell r="D15">
            <v>2</v>
          </cell>
          <cell r="E15">
            <v>8.6764131707951931E-3</v>
          </cell>
          <cell r="F15">
            <v>23051</v>
          </cell>
          <cell r="G15">
            <v>-2338</v>
          </cell>
          <cell r="H15">
            <v>-9.2079870820369418</v>
          </cell>
          <cell r="I15">
            <v>25391</v>
          </cell>
        </row>
        <row r="16">
          <cell r="C16">
            <v>23028</v>
          </cell>
          <cell r="D16">
            <v>229</v>
          </cell>
          <cell r="E16">
            <v>1.0044300188604762</v>
          </cell>
          <cell r="F16">
            <v>22799</v>
          </cell>
          <cell r="G16">
            <v>-1358</v>
          </cell>
          <cell r="H16">
            <v>-5.5687689658000492</v>
          </cell>
          <cell r="I16">
            <v>24386</v>
          </cell>
        </row>
        <row r="18">
          <cell r="C18">
            <v>20097</v>
          </cell>
          <cell r="D18">
            <v>-117</v>
          </cell>
          <cell r="E18">
            <v>-0.57880676758682104</v>
          </cell>
          <cell r="F18">
            <v>20214</v>
          </cell>
          <cell r="G18">
            <v>-2446</v>
          </cell>
          <cell r="H18">
            <v>-10.850374839196203</v>
          </cell>
          <cell r="I18">
            <v>22543</v>
          </cell>
        </row>
        <row r="19">
          <cell r="C19">
            <v>99231</v>
          </cell>
          <cell r="D19">
            <v>-703</v>
          </cell>
          <cell r="E19">
            <v>-0.70346428642904313</v>
          </cell>
          <cell r="F19">
            <v>99934</v>
          </cell>
          <cell r="G19">
            <v>-11078</v>
          </cell>
          <cell r="H19">
            <v>-10.04269823858434</v>
          </cell>
          <cell r="I19">
            <v>110309</v>
          </cell>
        </row>
        <row r="21">
          <cell r="C21">
            <v>18216</v>
          </cell>
          <cell r="D21">
            <v>-120</v>
          </cell>
          <cell r="E21">
            <v>-0.65445026178010468</v>
          </cell>
          <cell r="F21">
            <v>18336</v>
          </cell>
          <cell r="G21">
            <v>-1146</v>
          </cell>
          <cell r="H21">
            <v>-5.9188100402850949</v>
          </cell>
          <cell r="I21">
            <v>19362</v>
          </cell>
        </row>
        <row r="22">
          <cell r="C22">
            <v>1157</v>
          </cell>
          <cell r="D22">
            <v>-71</v>
          </cell>
          <cell r="E22">
            <v>-5.7817589576547226</v>
          </cell>
          <cell r="F22">
            <v>1228</v>
          </cell>
          <cell r="G22">
            <v>-1094</v>
          </cell>
          <cell r="H22">
            <v>-48.600621945801862</v>
          </cell>
          <cell r="I22">
            <v>2251</v>
          </cell>
        </row>
        <row r="23">
          <cell r="C23">
            <v>28037</v>
          </cell>
          <cell r="D23">
            <v>-618</v>
          </cell>
          <cell r="E23">
            <v>-2.1566916768452278</v>
          </cell>
          <cell r="F23">
            <v>28655</v>
          </cell>
          <cell r="G23">
            <v>-503</v>
          </cell>
          <cell r="H23">
            <v>-1.762438682550806</v>
          </cell>
          <cell r="I23">
            <v>28540</v>
          </cell>
        </row>
        <row r="24">
          <cell r="C24">
            <v>247</v>
          </cell>
          <cell r="D24">
            <v>-12</v>
          </cell>
          <cell r="E24">
            <v>-4.6332046332046328</v>
          </cell>
          <cell r="F24">
            <v>259</v>
          </cell>
          <cell r="G24">
            <v>7</v>
          </cell>
          <cell r="H24">
            <v>2.9166666666666665</v>
          </cell>
          <cell r="I24">
            <v>240</v>
          </cell>
        </row>
        <row r="26">
          <cell r="C26">
            <v>132128</v>
          </cell>
          <cell r="D26">
            <v>-683</v>
          </cell>
          <cell r="E26">
            <v>-0.51426463169466385</v>
          </cell>
          <cell r="F26">
            <v>132811</v>
          </cell>
          <cell r="G26">
            <v>-11982</v>
          </cell>
          <cell r="H26">
            <v>-8.3144819929220741</v>
          </cell>
          <cell r="I26">
            <v>144110</v>
          </cell>
        </row>
        <row r="27">
          <cell r="C27">
            <v>2903</v>
          </cell>
          <cell r="D27">
            <v>16</v>
          </cell>
          <cell r="E27">
            <v>0.5542085209560097</v>
          </cell>
          <cell r="F27">
            <v>2887</v>
          </cell>
          <cell r="G27">
            <v>-283</v>
          </cell>
          <cell r="H27">
            <v>-8.8826114249843062</v>
          </cell>
          <cell r="I27">
            <v>3186</v>
          </cell>
        </row>
        <row r="29">
          <cell r="C29">
            <v>14328</v>
          </cell>
          <cell r="D29">
            <v>89</v>
          </cell>
          <cell r="E29">
            <v>0.62504389353184919</v>
          </cell>
          <cell r="F29">
            <v>14239</v>
          </cell>
          <cell r="G29">
            <v>-1266</v>
          </cell>
          <cell r="H29">
            <v>-8.1185071181223556</v>
          </cell>
          <cell r="I29">
            <v>15594</v>
          </cell>
        </row>
        <row r="30">
          <cell r="C30">
            <v>13644</v>
          </cell>
          <cell r="D30">
            <v>192</v>
          </cell>
          <cell r="E30">
            <v>1.4272970561998217</v>
          </cell>
          <cell r="F30">
            <v>13452</v>
          </cell>
          <cell r="G30">
            <v>-733</v>
          </cell>
          <cell r="H30">
            <v>-5.0984210892397579</v>
          </cell>
          <cell r="I30">
            <v>14377</v>
          </cell>
        </row>
        <row r="32">
          <cell r="C32">
            <v>12803</v>
          </cell>
          <cell r="D32">
            <v>-13</v>
          </cell>
          <cell r="E32">
            <v>-0.10143570536828965</v>
          </cell>
          <cell r="F32">
            <v>12816</v>
          </cell>
          <cell r="G32">
            <v>-1461</v>
          </cell>
          <cell r="H32">
            <v>-10.242568704430735</v>
          </cell>
          <cell r="I32">
            <v>14264</v>
          </cell>
        </row>
        <row r="33">
          <cell r="C33">
            <v>58157</v>
          </cell>
          <cell r="D33">
            <v>-333</v>
          </cell>
          <cell r="E33">
            <v>-0.56932809027184128</v>
          </cell>
          <cell r="F33">
            <v>58490</v>
          </cell>
          <cell r="G33">
            <v>-6006</v>
          </cell>
          <cell r="H33">
            <v>-9.3605348877078693</v>
          </cell>
          <cell r="I33">
            <v>64163</v>
          </cell>
        </row>
        <row r="35">
          <cell r="C35">
            <v>10792</v>
          </cell>
          <cell r="D35">
            <v>-37</v>
          </cell>
          <cell r="E35">
            <v>-0.34167513159109797</v>
          </cell>
          <cell r="F35">
            <v>10829</v>
          </cell>
          <cell r="G35">
            <v>-842</v>
          </cell>
          <cell r="H35">
            <v>-7.2374075984184287</v>
          </cell>
          <cell r="I35">
            <v>11634</v>
          </cell>
        </row>
        <row r="36">
          <cell r="C36">
            <v>916</v>
          </cell>
          <cell r="D36">
            <v>-59</v>
          </cell>
          <cell r="E36">
            <v>-6.0512820512820511</v>
          </cell>
          <cell r="F36">
            <v>975</v>
          </cell>
          <cell r="G36">
            <v>-877</v>
          </cell>
          <cell r="H36">
            <v>-48.912437255995542</v>
          </cell>
          <cell r="I36">
            <v>1793</v>
          </cell>
        </row>
        <row r="37">
          <cell r="C37">
            <v>18429</v>
          </cell>
          <cell r="D37">
            <v>-527</v>
          </cell>
          <cell r="E37">
            <v>-2.7801223886895969</v>
          </cell>
          <cell r="F37">
            <v>18956</v>
          </cell>
          <cell r="G37">
            <v>-502</v>
          </cell>
          <cell r="H37">
            <v>-2.6517352490623844</v>
          </cell>
          <cell r="I37">
            <v>18931</v>
          </cell>
        </row>
        <row r="38">
          <cell r="C38">
            <v>156</v>
          </cell>
          <cell r="D38">
            <v>-11</v>
          </cell>
          <cell r="E38">
            <v>-6.5868263473053901</v>
          </cell>
          <cell r="F38">
            <v>167</v>
          </cell>
          <cell r="G38">
            <v>-12</v>
          </cell>
          <cell r="H38">
            <v>-7.1428571428571423</v>
          </cell>
          <cell r="I38">
            <v>168</v>
          </cell>
        </row>
        <row r="40">
          <cell r="C40">
            <v>85289</v>
          </cell>
          <cell r="D40">
            <v>-701</v>
          </cell>
          <cell r="E40">
            <v>-0.81521107105477375</v>
          </cell>
          <cell r="F40">
            <v>85990</v>
          </cell>
          <cell r="G40">
            <v>-8298</v>
          </cell>
          <cell r="H40">
            <v>-8.8666160898415374</v>
          </cell>
          <cell r="I40">
            <v>93587</v>
          </cell>
        </row>
        <row r="41">
          <cell r="C41">
            <v>1448</v>
          </cell>
          <cell r="D41">
            <v>10</v>
          </cell>
          <cell r="E41">
            <v>0.69541029207232274</v>
          </cell>
          <cell r="F41">
            <v>1438</v>
          </cell>
          <cell r="G41">
            <v>-41</v>
          </cell>
          <cell r="H41">
            <v>-2.7535258562793823</v>
          </cell>
          <cell r="I41">
            <v>1489</v>
          </cell>
        </row>
        <row r="43">
          <cell r="C43">
            <v>8725</v>
          </cell>
          <cell r="D43">
            <v>-87</v>
          </cell>
          <cell r="E43">
            <v>-0.98729005901044031</v>
          </cell>
          <cell r="F43">
            <v>8812</v>
          </cell>
          <cell r="G43">
            <v>-1072</v>
          </cell>
          <cell r="H43">
            <v>-10.942125140349086</v>
          </cell>
          <cell r="I43">
            <v>9797</v>
          </cell>
        </row>
        <row r="44">
          <cell r="C44">
            <v>9384</v>
          </cell>
          <cell r="D44">
            <v>37</v>
          </cell>
          <cell r="E44">
            <v>0.39584893548732208</v>
          </cell>
          <cell r="F44">
            <v>9347</v>
          </cell>
          <cell r="G44">
            <v>-625</v>
          </cell>
          <cell r="H44">
            <v>-6.244380057947847</v>
          </cell>
          <cell r="I44">
            <v>10009</v>
          </cell>
        </row>
        <row r="46">
          <cell r="C46">
            <v>7294</v>
          </cell>
          <cell r="D46">
            <v>-104</v>
          </cell>
          <cell r="E46">
            <v>-1.4057853473911868</v>
          </cell>
          <cell r="F46">
            <v>7398</v>
          </cell>
          <cell r="G46">
            <v>-985</v>
          </cell>
          <cell r="H46">
            <v>-11.897572170551999</v>
          </cell>
          <cell r="I46">
            <v>8279</v>
          </cell>
        </row>
        <row r="47">
          <cell r="C47">
            <v>41074</v>
          </cell>
          <cell r="D47">
            <v>-370</v>
          </cell>
          <cell r="E47">
            <v>-0.8927709680532766</v>
          </cell>
          <cell r="F47">
            <v>41444</v>
          </cell>
          <cell r="G47">
            <v>-5072</v>
          </cell>
          <cell r="H47">
            <v>-10.991201837645734</v>
          </cell>
          <cell r="I47">
            <v>46146</v>
          </cell>
        </row>
        <row r="49">
          <cell r="C49">
            <v>7424</v>
          </cell>
          <cell r="D49">
            <v>-83</v>
          </cell>
          <cell r="E49">
            <v>-1.1056347409084855</v>
          </cell>
          <cell r="F49">
            <v>7507</v>
          </cell>
          <cell r="G49">
            <v>-304</v>
          </cell>
          <cell r="H49">
            <v>-3.9337474120082816</v>
          </cell>
          <cell r="I49">
            <v>7728</v>
          </cell>
        </row>
        <row r="50">
          <cell r="C50">
            <v>241</v>
          </cell>
          <cell r="D50">
            <v>-12</v>
          </cell>
          <cell r="E50">
            <v>-4.7430830039525684</v>
          </cell>
          <cell r="F50">
            <v>253</v>
          </cell>
          <cell r="G50">
            <v>-217</v>
          </cell>
          <cell r="H50">
            <v>-47.379912663755455</v>
          </cell>
          <cell r="I50">
            <v>458</v>
          </cell>
        </row>
        <row r="51">
          <cell r="C51">
            <v>9608</v>
          </cell>
          <cell r="D51">
            <v>-91</v>
          </cell>
          <cell r="E51">
            <v>-0.93824105577894634</v>
          </cell>
          <cell r="F51">
            <v>9699</v>
          </cell>
          <cell r="G51">
            <v>-1</v>
          </cell>
          <cell r="H51">
            <v>-1.0406910188365075E-2</v>
          </cell>
          <cell r="I51">
            <v>9609</v>
          </cell>
        </row>
        <row r="52">
          <cell r="C52">
            <v>91</v>
          </cell>
          <cell r="D52">
            <v>-1</v>
          </cell>
          <cell r="E52">
            <v>-1.0869565217391304</v>
          </cell>
          <cell r="F52">
            <v>92</v>
          </cell>
          <cell r="G52">
            <v>19</v>
          </cell>
          <cell r="H52">
            <v>26.388888888888889</v>
          </cell>
          <cell r="I52">
            <v>72</v>
          </cell>
        </row>
      </sheetData>
      <sheetData sheetId="10">
        <row r="4">
          <cell r="B4" t="str">
            <v>febrero 2025</v>
          </cell>
        </row>
        <row r="11">
          <cell r="C11">
            <v>2593449</v>
          </cell>
          <cell r="D11">
            <v>50481</v>
          </cell>
          <cell r="E11">
            <v>144405</v>
          </cell>
          <cell r="F11">
            <v>194886</v>
          </cell>
          <cell r="G11">
            <v>195869</v>
          </cell>
          <cell r="H11">
            <v>390755</v>
          </cell>
          <cell r="I11">
            <v>217417</v>
          </cell>
        </row>
        <row r="12">
          <cell r="C12">
            <v>2.3973866461225957E-2</v>
          </cell>
          <cell r="D12">
            <v>6.5747508963768547E-2</v>
          </cell>
          <cell r="E12">
            <v>5.4513347875766074E-2</v>
          </cell>
          <cell r="F12">
            <v>5.7423314142626969E-2</v>
          </cell>
          <cell r="G12">
            <v>4.2691799110630063E-2</v>
          </cell>
          <cell r="H12">
            <v>5.0039027011810469E-2</v>
          </cell>
          <cell r="I12">
            <v>3.3764609023213453E-2</v>
          </cell>
        </row>
        <row r="13">
          <cell r="C13">
            <v>2.8755529798349611E-2</v>
          </cell>
          <cell r="D13">
            <v>7.9495255640736118E-2</v>
          </cell>
          <cell r="E13">
            <v>6.441605207575915E-2</v>
          </cell>
          <cell r="F13">
            <v>6.8321993370483253E-2</v>
          </cell>
          <cell r="G13">
            <v>5.0309135187293547E-2</v>
          </cell>
          <cell r="H13">
            <v>5.9292907320443754E-2</v>
          </cell>
          <cell r="I13">
            <v>4.1257123408013172E-2</v>
          </cell>
        </row>
        <row r="14">
          <cell r="C14">
            <v>5.6012283256775049E-2</v>
          </cell>
          <cell r="D14">
            <v>0.14262791941522554</v>
          </cell>
          <cell r="E14">
            <v>0.12053599252103459</v>
          </cell>
          <cell r="F14">
            <v>0.12625842800406392</v>
          </cell>
          <cell r="G14">
            <v>9.7994067463457721E-2</v>
          </cell>
          <cell r="H14">
            <v>0.11209069621629922</v>
          </cell>
          <cell r="I14">
            <v>7.9791368660224363E-2</v>
          </cell>
        </row>
        <row r="15">
          <cell r="C15">
            <v>0.15748873411430106</v>
          </cell>
          <cell r="D15">
            <v>0.31392008874626098</v>
          </cell>
          <cell r="E15">
            <v>0.29648557875419829</v>
          </cell>
          <cell r="F15">
            <v>0.30100161119834157</v>
          </cell>
          <cell r="G15">
            <v>0.26460542505450069</v>
          </cell>
          <cell r="H15">
            <v>0.28275773822471884</v>
          </cell>
          <cell r="I15">
            <v>0.21970223119627261</v>
          </cell>
        </row>
        <row r="16">
          <cell r="C16">
            <v>0.14405141570163901</v>
          </cell>
          <cell r="D16">
            <v>0.20033279847863553</v>
          </cell>
          <cell r="E16">
            <v>0.20648177002181364</v>
          </cell>
          <cell r="F16">
            <v>0.20488901203780671</v>
          </cell>
          <cell r="G16">
            <v>0.20455508528659461</v>
          </cell>
          <cell r="H16">
            <v>0.20472162864198795</v>
          </cell>
          <cell r="I16">
            <v>0.18941941062566406</v>
          </cell>
        </row>
        <row r="17">
          <cell r="C17">
            <v>7.9386176477732939E-2</v>
          </cell>
          <cell r="D17">
            <v>7.2502525702739642E-2</v>
          </cell>
          <cell r="E17">
            <v>7.7123368304421597E-2</v>
          </cell>
          <cell r="F17">
            <v>7.5926439046416883E-2</v>
          </cell>
          <cell r="G17">
            <v>9.1668411029820956E-2</v>
          </cell>
          <cell r="H17">
            <v>8.3817225627311226E-2</v>
          </cell>
          <cell r="I17">
            <v>9.5273138715003883E-2</v>
          </cell>
        </row>
        <row r="18">
          <cell r="C18">
            <v>5.5113480157118956E-2</v>
          </cell>
          <cell r="D18">
            <v>3.8489728808858779E-2</v>
          </cell>
          <cell r="E18">
            <v>3.552508569647865E-2</v>
          </cell>
          <cell r="F18">
            <v>3.6293012325154195E-2</v>
          </cell>
          <cell r="G18">
            <v>4.9573949935926565E-2</v>
          </cell>
          <cell r="H18">
            <v>4.2950186178039945E-2</v>
          </cell>
          <cell r="I18">
            <v>6.0064300399692759E-2</v>
          </cell>
        </row>
        <row r="19">
          <cell r="C19">
            <v>9.0603671018786178E-2</v>
          </cell>
          <cell r="D19">
            <v>4.7344545472554032E-2</v>
          </cell>
          <cell r="E19">
            <v>5.0282192444859944E-2</v>
          </cell>
          <cell r="F19">
            <v>4.952125858194021E-2</v>
          </cell>
          <cell r="G19">
            <v>6.8106744814135978E-2</v>
          </cell>
          <cell r="H19">
            <v>5.8837378920295329E-2</v>
          </cell>
          <cell r="I19">
            <v>8.73620738028765E-2</v>
          </cell>
        </row>
        <row r="20">
          <cell r="C20">
            <v>6.0275717779682575E-2</v>
          </cell>
          <cell r="D20">
            <v>2.0443335116182328E-2</v>
          </cell>
          <cell r="E20">
            <v>2.7755271631868701E-2</v>
          </cell>
          <cell r="F20">
            <v>2.5861272744065762E-2</v>
          </cell>
          <cell r="G20">
            <v>3.6600993521179973E-2</v>
          </cell>
          <cell r="H20">
            <v>3.1244641783214545E-2</v>
          </cell>
          <cell r="I20">
            <v>4.9839708946402536E-2</v>
          </cell>
        </row>
        <row r="21">
          <cell r="C21">
            <v>0.30433912523438866</v>
          </cell>
          <cell r="D21">
            <v>1.9096293655038531E-2</v>
          </cell>
          <cell r="E21">
            <v>6.6881340673799389E-2</v>
          </cell>
          <cell r="F21">
            <v>5.4503658549100498E-2</v>
          </cell>
          <cell r="G21">
            <v>9.3894388596459877E-2</v>
          </cell>
          <cell r="H21">
            <v>7.4248570075878748E-2</v>
          </cell>
          <cell r="I21">
            <v>0.14352603522263668</v>
          </cell>
        </row>
        <row r="23">
          <cell r="C23">
            <v>1030495</v>
          </cell>
          <cell r="D23">
            <v>29543</v>
          </cell>
          <cell r="E23">
            <v>71808</v>
          </cell>
          <cell r="F23">
            <v>101351</v>
          </cell>
          <cell r="G23">
            <v>85653</v>
          </cell>
          <cell r="H23">
            <v>187004</v>
          </cell>
          <cell r="I23">
            <v>85289</v>
          </cell>
        </row>
        <row r="24">
          <cell r="C24">
            <v>2.7903095114483818E-2</v>
          </cell>
          <cell r="D24">
            <v>6.6919405612158547E-2</v>
          </cell>
          <cell r="E24">
            <v>5.6804255793226378E-2</v>
          </cell>
          <cell r="F24">
            <v>5.9752740476166986E-2</v>
          </cell>
          <cell r="G24">
            <v>4.7003607579419286E-2</v>
          </cell>
          <cell r="H24">
            <v>5.3913285277320269E-2</v>
          </cell>
          <cell r="I24">
            <v>3.8903023836602608E-2</v>
          </cell>
        </row>
        <row r="25">
          <cell r="C25">
            <v>3.3590653035677029E-2</v>
          </cell>
          <cell r="D25">
            <v>8.093287750059236E-2</v>
          </cell>
          <cell r="E25">
            <v>6.6608177361853829E-2</v>
          </cell>
          <cell r="F25">
            <v>7.0783712050201772E-2</v>
          </cell>
          <cell r="G25">
            <v>5.4452266704026711E-2</v>
          </cell>
          <cell r="H25">
            <v>6.330345874954546E-2</v>
          </cell>
          <cell r="I25">
            <v>4.8095299511074115E-2</v>
          </cell>
        </row>
        <row r="26">
          <cell r="C26">
            <v>6.3119180587969864E-2</v>
          </cell>
          <cell r="D26">
            <v>0.14615983481704634</v>
          </cell>
          <cell r="E26">
            <v>0.12188057040998218</v>
          </cell>
          <cell r="F26">
            <v>0.128957780386972</v>
          </cell>
          <cell r="G26">
            <v>0.10365077697220179</v>
          </cell>
          <cell r="H26">
            <v>0.11736647344441831</v>
          </cell>
          <cell r="I26">
            <v>8.9378466156245243E-2</v>
          </cell>
        </row>
        <row r="27">
          <cell r="C27">
            <v>0.17580192043629517</v>
          </cell>
          <cell r="D27">
            <v>0.31780794096740345</v>
          </cell>
          <cell r="E27">
            <v>0.30575980392156865</v>
          </cell>
          <cell r="F27">
            <v>0.30927173880869452</v>
          </cell>
          <cell r="G27">
            <v>0.27815721574258928</v>
          </cell>
          <cell r="H27">
            <v>0.29502042737053752</v>
          </cell>
          <cell r="I27">
            <v>0.24216487472006942</v>
          </cell>
        </row>
        <row r="28">
          <cell r="C28">
            <v>0.15355630061281228</v>
          </cell>
          <cell r="D28">
            <v>0.20035202924550655</v>
          </cell>
          <cell r="E28">
            <v>0.20837511140819964</v>
          </cell>
          <cell r="F28">
            <v>0.20603644759301831</v>
          </cell>
          <cell r="G28">
            <v>0.21058223296323539</v>
          </cell>
          <cell r="H28">
            <v>0.20811854291886805</v>
          </cell>
          <cell r="I28">
            <v>0.19574622753227264</v>
          </cell>
        </row>
        <row r="29">
          <cell r="C29">
            <v>8.214595898087812E-2</v>
          </cell>
          <cell r="D29">
            <v>7.0541244964966318E-2</v>
          </cell>
          <cell r="E29">
            <v>7.5506907308377891E-2</v>
          </cell>
          <cell r="F29">
            <v>7.4059456739450025E-2</v>
          </cell>
          <cell r="G29">
            <v>8.821640806509988E-2</v>
          </cell>
          <cell r="H29">
            <v>8.054373168488374E-2</v>
          </cell>
          <cell r="I29">
            <v>9.4361523760391142E-2</v>
          </cell>
        </row>
        <row r="30">
          <cell r="C30">
            <v>5.5890615674991144E-2</v>
          </cell>
          <cell r="D30">
            <v>3.6116846630335445E-2</v>
          </cell>
          <cell r="E30">
            <v>3.3352829768270947E-2</v>
          </cell>
          <cell r="F30">
            <v>3.4158518416197173E-2</v>
          </cell>
          <cell r="G30">
            <v>4.624473164979627E-2</v>
          </cell>
          <cell r="H30">
            <v>3.9694338089024832E-2</v>
          </cell>
          <cell r="I30">
            <v>5.6126815884815155E-2</v>
          </cell>
        </row>
        <row r="31">
          <cell r="C31">
            <v>8.5897554088083888E-2</v>
          </cell>
          <cell r="D31">
            <v>4.4748332938428732E-2</v>
          </cell>
          <cell r="E31">
            <v>4.6234402852049911E-2</v>
          </cell>
          <cell r="F31">
            <v>4.5801225444248209E-2</v>
          </cell>
          <cell r="G31">
            <v>6.0815149498558138E-2</v>
          </cell>
          <cell r="H31">
            <v>5.2678017582511602E-2</v>
          </cell>
          <cell r="I31">
            <v>7.8286766171487526E-2</v>
          </cell>
        </row>
        <row r="32">
          <cell r="C32">
            <v>5.4973580657839194E-2</v>
          </cell>
          <cell r="D32">
            <v>1.9530853332430695E-2</v>
          </cell>
          <cell r="E32">
            <v>2.5275735294117647E-2</v>
          </cell>
          <cell r="F32">
            <v>2.3601148483981413E-2</v>
          </cell>
          <cell r="G32">
            <v>3.0868737814203823E-2</v>
          </cell>
          <cell r="H32">
            <v>2.6929905242668604E-2</v>
          </cell>
          <cell r="I32">
            <v>4.1259716962328087E-2</v>
          </cell>
        </row>
        <row r="33">
          <cell r="C33">
            <v>0.26712114081096949</v>
          </cell>
          <cell r="D33">
            <v>1.6890633991131571E-2</v>
          </cell>
          <cell r="E33">
            <v>6.0202205882352942E-2</v>
          </cell>
          <cell r="F33">
            <v>4.7577231601069553E-2</v>
          </cell>
          <cell r="G33">
            <v>8.0008873010869438E-2</v>
          </cell>
          <cell r="H33">
            <v>6.2431819640221597E-2</v>
          </cell>
          <cell r="I33">
            <v>0.11567728546471409</v>
          </cell>
        </row>
        <row r="35">
          <cell r="C35">
            <v>1562954</v>
          </cell>
          <cell r="D35">
            <v>20938</v>
          </cell>
          <cell r="E35">
            <v>72597</v>
          </cell>
          <cell r="F35">
            <v>93535</v>
          </cell>
          <cell r="G35">
            <v>110216</v>
          </cell>
          <cell r="H35">
            <v>203751</v>
          </cell>
          <cell r="I35">
            <v>132128</v>
          </cell>
        </row>
        <row r="36">
          <cell r="C36">
            <v>2.1383226889594958E-2</v>
          </cell>
          <cell r="D36">
            <v>6.4093991785270796E-2</v>
          </cell>
          <cell r="E36">
            <v>5.2247338044271799E-2</v>
          </cell>
          <cell r="F36">
            <v>5.4899235580264071E-2</v>
          </cell>
          <cell r="G36">
            <v>3.9340930536401246E-2</v>
          </cell>
          <cell r="H36">
            <v>4.6483207444380642E-2</v>
          </cell>
          <cell r="I36">
            <v>3.0447747638653426E-2</v>
          </cell>
        </row>
        <row r="37">
          <cell r="C37">
            <v>2.5567611074926069E-2</v>
          </cell>
          <cell r="D37">
            <v>7.7466806762823581E-2</v>
          </cell>
          <cell r="E37">
            <v>6.224775128448834E-2</v>
          </cell>
          <cell r="F37">
            <v>6.5654567808841616E-2</v>
          </cell>
          <cell r="G37">
            <v>4.7089351818247804E-2</v>
          </cell>
          <cell r="H37">
            <v>5.5611996996333762E-2</v>
          </cell>
          <cell r="I37">
            <v>3.6843061273916206E-2</v>
          </cell>
        </row>
        <row r="38">
          <cell r="C38">
            <v>5.1326526564441435E-2</v>
          </cell>
          <cell r="D38">
            <v>0.13764447416181105</v>
          </cell>
          <cell r="E38">
            <v>0.11920602779729191</v>
          </cell>
          <cell r="F38">
            <v>0.12333351151975197</v>
          </cell>
          <cell r="G38">
            <v>9.3598025694998907E-2</v>
          </cell>
          <cell r="H38">
            <v>0.1072485533813331</v>
          </cell>
          <cell r="I38">
            <v>7.3602869944296434E-2</v>
          </cell>
        </row>
        <row r="39">
          <cell r="C39">
            <v>0.14541438839530785</v>
          </cell>
          <cell r="D39">
            <v>0.30843442544655653</v>
          </cell>
          <cell r="E39">
            <v>0.28731214788489884</v>
          </cell>
          <cell r="F39">
            <v>0.29204041267974556</v>
          </cell>
          <cell r="G39">
            <v>0.25407381868331275</v>
          </cell>
          <cell r="H39">
            <v>0.27150296194865303</v>
          </cell>
          <cell r="I39">
            <v>0.2052025308791475</v>
          </cell>
        </row>
        <row r="40">
          <cell r="C40">
            <v>0.13778460530508255</v>
          </cell>
          <cell r="D40">
            <v>0.20030566434234406</v>
          </cell>
          <cell r="E40">
            <v>0.20460900588178574</v>
          </cell>
          <cell r="F40">
            <v>0.20364569412519379</v>
          </cell>
          <cell r="G40">
            <v>0.19987116208173042</v>
          </cell>
          <cell r="H40">
            <v>0.20160391850837542</v>
          </cell>
          <cell r="I40">
            <v>0.1853354323080649</v>
          </cell>
        </row>
        <row r="41">
          <cell r="C41">
            <v>7.7566582253860317E-2</v>
          </cell>
          <cell r="D41">
            <v>7.5269844302225622E-2</v>
          </cell>
          <cell r="E41">
            <v>7.8722261250464901E-2</v>
          </cell>
          <cell r="F41">
            <v>7.7949430694392474E-2</v>
          </cell>
          <cell r="G41">
            <v>9.4351092400377437E-2</v>
          </cell>
          <cell r="H41">
            <v>8.6821659770994986E-2</v>
          </cell>
          <cell r="I41">
            <v>9.58615887624122E-2</v>
          </cell>
        </row>
        <row r="42">
          <cell r="C42">
            <v>5.4601095105806054E-2</v>
          </cell>
          <cell r="D42">
            <v>4.1837806858343679E-2</v>
          </cell>
          <cell r="E42">
            <v>3.7673733074369463E-2</v>
          </cell>
          <cell r="F42">
            <v>3.8605869460629709E-2</v>
          </cell>
          <cell r="G42">
            <v>5.2161210713508023E-2</v>
          </cell>
          <cell r="H42">
            <v>4.5938424842086663E-2</v>
          </cell>
          <cell r="I42">
            <v>6.2605957859045769E-2</v>
          </cell>
        </row>
        <row r="43">
          <cell r="C43">
            <v>9.3706532629879061E-2</v>
          </cell>
          <cell r="D43">
            <v>5.1007737128665583E-2</v>
          </cell>
          <cell r="E43">
            <v>5.4285989779191975E-2</v>
          </cell>
          <cell r="F43">
            <v>5.3552146255412415E-2</v>
          </cell>
          <cell r="G43">
            <v>7.3773317848588232E-2</v>
          </cell>
          <cell r="H43">
            <v>6.4490481028313965E-2</v>
          </cell>
          <cell r="I43">
            <v>9.3220210704771128E-2</v>
          </cell>
        </row>
        <row r="44">
          <cell r="C44">
            <v>6.3771550538275601E-2</v>
          </cell>
          <cell r="D44">
            <v>2.1730824338523261E-2</v>
          </cell>
          <cell r="E44">
            <v>3.0207859828918552E-2</v>
          </cell>
          <cell r="F44">
            <v>2.8310258192120595E-2</v>
          </cell>
          <cell r="G44">
            <v>4.1055745082383681E-2</v>
          </cell>
          <cell r="H44">
            <v>3.5204735191483726E-2</v>
          </cell>
          <cell r="I44">
            <v>5.537811818842335E-2</v>
          </cell>
        </row>
        <row r="45">
          <cell r="C45">
            <v>0.32887788124282608</v>
          </cell>
          <cell r="D45">
            <v>2.2208424873435859E-2</v>
          </cell>
          <cell r="E45">
            <v>7.3487885174318493E-2</v>
          </cell>
          <cell r="F45">
            <v>6.2008873683647832E-2</v>
          </cell>
          <cell r="G45">
            <v>0.10468534514045148</v>
          </cell>
          <cell r="H45">
            <v>8.509406088804472E-2</v>
          </cell>
          <cell r="I45">
            <v>0.16150248244126908</v>
          </cell>
        </row>
      </sheetData>
      <sheetData sheetId="11">
        <row r="4">
          <cell r="B4" t="str">
            <v>febrero 2025</v>
          </cell>
        </row>
        <row r="8">
          <cell r="C8" t="str">
            <v>febrero</v>
          </cell>
        </row>
        <row r="9">
          <cell r="C9" t="str">
            <v xml:space="preserve"> 2025</v>
          </cell>
          <cell r="E9" t="str">
            <v>enero  2025</v>
          </cell>
          <cell r="H9" t="str">
            <v>febrero 2024</v>
          </cell>
        </row>
        <row r="12">
          <cell r="C12">
            <v>217417</v>
          </cell>
          <cell r="D12">
            <v>-1384</v>
          </cell>
          <cell r="E12">
            <v>-0.63253824251260282</v>
          </cell>
          <cell r="F12">
            <v>218801</v>
          </cell>
          <cell r="G12">
            <v>-20280</v>
          </cell>
          <cell r="H12">
            <v>-8.5318704064418149</v>
          </cell>
          <cell r="I12">
            <v>237697</v>
          </cell>
        </row>
        <row r="13">
          <cell r="C13">
            <v>7341</v>
          </cell>
          <cell r="D13">
            <v>-1077</v>
          </cell>
          <cell r="E13">
            <v>-12.794012829650747</v>
          </cell>
          <cell r="F13">
            <v>8418</v>
          </cell>
          <cell r="G13">
            <v>-670</v>
          </cell>
          <cell r="H13">
            <v>-8.3635001872425416</v>
          </cell>
          <cell r="I13">
            <v>8011</v>
          </cell>
        </row>
        <row r="14">
          <cell r="C14">
            <v>8970</v>
          </cell>
          <cell r="D14">
            <v>-1370</v>
          </cell>
          <cell r="E14">
            <v>-13.249516441005801</v>
          </cell>
          <cell r="F14">
            <v>10340</v>
          </cell>
          <cell r="G14">
            <v>-813</v>
          </cell>
          <cell r="H14">
            <v>-8.310334253296535</v>
          </cell>
          <cell r="I14">
            <v>9783</v>
          </cell>
        </row>
        <row r="15">
          <cell r="C15">
            <v>17348</v>
          </cell>
          <cell r="D15">
            <v>-3545</v>
          </cell>
          <cell r="E15">
            <v>-16.967405351074522</v>
          </cell>
          <cell r="F15">
            <v>20893</v>
          </cell>
          <cell r="G15">
            <v>-1222</v>
          </cell>
          <cell r="H15">
            <v>-6.5805061927840605</v>
          </cell>
          <cell r="I15">
            <v>18570</v>
          </cell>
        </row>
        <row r="16">
          <cell r="C16">
            <v>47767</v>
          </cell>
          <cell r="D16">
            <v>4491</v>
          </cell>
          <cell r="E16">
            <v>10.377576485811996</v>
          </cell>
          <cell r="F16">
            <v>43276</v>
          </cell>
          <cell r="G16">
            <v>-5983</v>
          </cell>
          <cell r="H16">
            <v>-11.131162790697674</v>
          </cell>
          <cell r="I16">
            <v>53750</v>
          </cell>
        </row>
        <row r="17">
          <cell r="C17">
            <v>41183</v>
          </cell>
          <cell r="D17">
            <v>1532</v>
          </cell>
          <cell r="E17">
            <v>3.8637108774053615</v>
          </cell>
          <cell r="F17">
            <v>39651</v>
          </cell>
          <cell r="G17">
            <v>-3425</v>
          </cell>
          <cell r="H17">
            <v>-7.6779949784791963</v>
          </cell>
          <cell r="I17">
            <v>44608</v>
          </cell>
        </row>
        <row r="18">
          <cell r="C18">
            <v>20714</v>
          </cell>
          <cell r="D18">
            <v>-428</v>
          </cell>
          <cell r="E18">
            <v>-2.0244063948538455</v>
          </cell>
          <cell r="F18">
            <v>21142</v>
          </cell>
          <cell r="G18">
            <v>-1961</v>
          </cell>
          <cell r="H18">
            <v>-8.6482910694597575</v>
          </cell>
          <cell r="I18">
            <v>22675</v>
          </cell>
        </row>
        <row r="19">
          <cell r="C19">
            <v>13059</v>
          </cell>
          <cell r="D19">
            <v>-340</v>
          </cell>
          <cell r="E19">
            <v>-2.5375027987163219</v>
          </cell>
          <cell r="F19">
            <v>13399</v>
          </cell>
          <cell r="G19">
            <v>-2542</v>
          </cell>
          <cell r="H19">
            <v>-16.293827318761618</v>
          </cell>
          <cell r="I19">
            <v>15601</v>
          </cell>
        </row>
        <row r="20">
          <cell r="C20">
            <v>18994</v>
          </cell>
          <cell r="D20">
            <v>-166</v>
          </cell>
          <cell r="E20">
            <v>-0.86638830897703545</v>
          </cell>
          <cell r="F20">
            <v>19160</v>
          </cell>
          <cell r="G20">
            <v>-3000</v>
          </cell>
          <cell r="H20">
            <v>-13.640083659179778</v>
          </cell>
          <cell r="I20">
            <v>21994</v>
          </cell>
        </row>
        <row r="21">
          <cell r="C21">
            <v>10836</v>
          </cell>
          <cell r="D21">
            <v>-415</v>
          </cell>
          <cell r="E21">
            <v>-3.688561016798507</v>
          </cell>
          <cell r="F21">
            <v>11251</v>
          </cell>
          <cell r="G21">
            <v>-840</v>
          </cell>
          <cell r="H21">
            <v>-7.1942446043165464</v>
          </cell>
          <cell r="I21">
            <v>11676</v>
          </cell>
        </row>
        <row r="22">
          <cell r="C22">
            <v>31205</v>
          </cell>
          <cell r="D22">
            <v>-66</v>
          </cell>
          <cell r="E22">
            <v>-0.21105816891049214</v>
          </cell>
          <cell r="F22">
            <v>31271</v>
          </cell>
          <cell r="G22">
            <v>176</v>
          </cell>
          <cell r="H22">
            <v>0.56721131844403627</v>
          </cell>
          <cell r="I22">
            <v>31029</v>
          </cell>
        </row>
        <row r="24">
          <cell r="C24">
            <v>85289</v>
          </cell>
          <cell r="D24">
            <v>-701</v>
          </cell>
          <cell r="E24">
            <v>-0.81521107105477375</v>
          </cell>
          <cell r="F24">
            <v>85990</v>
          </cell>
          <cell r="G24">
            <v>-8298</v>
          </cell>
          <cell r="H24">
            <v>-8.8666160898415374</v>
          </cell>
          <cell r="I24">
            <v>93587</v>
          </cell>
        </row>
        <row r="25">
          <cell r="C25">
            <v>3318</v>
          </cell>
          <cell r="D25">
            <v>-383</v>
          </cell>
          <cell r="E25">
            <v>-10.348554444744664</v>
          </cell>
          <cell r="F25">
            <v>3701</v>
          </cell>
          <cell r="G25">
            <v>-392</v>
          </cell>
          <cell r="H25">
            <v>-10.566037735849058</v>
          </cell>
          <cell r="I25">
            <v>3710</v>
          </cell>
        </row>
        <row r="26">
          <cell r="C26">
            <v>4102</v>
          </cell>
          <cell r="D26">
            <v>-417</v>
          </cell>
          <cell r="E26">
            <v>-9.2277052445231238</v>
          </cell>
          <cell r="F26">
            <v>4519</v>
          </cell>
          <cell r="G26">
            <v>-336</v>
          </cell>
          <cell r="H26">
            <v>-7.5709779179810726</v>
          </cell>
          <cell r="I26">
            <v>4438</v>
          </cell>
        </row>
        <row r="27">
          <cell r="C27">
            <v>7623</v>
          </cell>
          <cell r="D27">
            <v>-1414</v>
          </cell>
          <cell r="E27">
            <v>-15.646785437645235</v>
          </cell>
          <cell r="F27">
            <v>9037</v>
          </cell>
          <cell r="G27">
            <v>-727</v>
          </cell>
          <cell r="H27">
            <v>-8.706586826347305</v>
          </cell>
          <cell r="I27">
            <v>8350</v>
          </cell>
        </row>
        <row r="28">
          <cell r="C28">
            <v>20654</v>
          </cell>
          <cell r="D28">
            <v>1467</v>
          </cell>
          <cell r="E28">
            <v>7.6458018449992187</v>
          </cell>
          <cell r="F28">
            <v>19187</v>
          </cell>
          <cell r="G28">
            <v>-2834</v>
          </cell>
          <cell r="H28">
            <v>-12.065735694822887</v>
          </cell>
          <cell r="I28">
            <v>23488</v>
          </cell>
        </row>
        <row r="29">
          <cell r="C29">
            <v>16695</v>
          </cell>
          <cell r="D29">
            <v>620</v>
          </cell>
          <cell r="E29">
            <v>3.8569206842923793</v>
          </cell>
          <cell r="F29">
            <v>16075</v>
          </cell>
          <cell r="G29">
            <v>-1598</v>
          </cell>
          <cell r="H29">
            <v>-8.735581916580113</v>
          </cell>
          <cell r="I29">
            <v>18293</v>
          </cell>
        </row>
        <row r="30">
          <cell r="C30">
            <v>8048</v>
          </cell>
          <cell r="D30">
            <v>-242</v>
          </cell>
          <cell r="E30">
            <v>-2.9191797346200241</v>
          </cell>
          <cell r="F30">
            <v>8290</v>
          </cell>
          <cell r="G30">
            <v>-822</v>
          </cell>
          <cell r="H30">
            <v>-9.2671927846674169</v>
          </cell>
          <cell r="I30">
            <v>8870</v>
          </cell>
        </row>
        <row r="31">
          <cell r="C31">
            <v>4787</v>
          </cell>
          <cell r="D31">
            <v>-169</v>
          </cell>
          <cell r="E31">
            <v>-3.4100080710250205</v>
          </cell>
          <cell r="F31">
            <v>4956</v>
          </cell>
          <cell r="G31">
            <v>-782</v>
          </cell>
          <cell r="H31">
            <v>-14.042018315676064</v>
          </cell>
          <cell r="I31">
            <v>5569</v>
          </cell>
        </row>
        <row r="32">
          <cell r="C32">
            <v>6677</v>
          </cell>
          <cell r="D32">
            <v>-39</v>
          </cell>
          <cell r="E32">
            <v>-0.5807027992852889</v>
          </cell>
          <cell r="F32">
            <v>6716</v>
          </cell>
          <cell r="G32">
            <v>-657</v>
          </cell>
          <cell r="H32">
            <v>-8.9582765203163337</v>
          </cell>
          <cell r="I32">
            <v>7334</v>
          </cell>
        </row>
        <row r="33">
          <cell r="C33">
            <v>3519</v>
          </cell>
          <cell r="D33">
            <v>-96</v>
          </cell>
          <cell r="E33">
            <v>-2.6556016597510372</v>
          </cell>
          <cell r="F33">
            <v>3615</v>
          </cell>
          <cell r="G33">
            <v>-151</v>
          </cell>
          <cell r="H33">
            <v>-4.1144414168937331</v>
          </cell>
          <cell r="I33">
            <v>3670</v>
          </cell>
        </row>
        <row r="34">
          <cell r="C34">
            <v>9866</v>
          </cell>
          <cell r="D34">
            <v>-28</v>
          </cell>
          <cell r="E34">
            <v>-0.28299979785728724</v>
          </cell>
          <cell r="F34">
            <v>9894</v>
          </cell>
          <cell r="G34">
            <v>1</v>
          </cell>
          <cell r="H34">
            <v>1.0136847440446021E-2</v>
          </cell>
          <cell r="I34">
            <v>9865</v>
          </cell>
        </row>
        <row r="36">
          <cell r="C36">
            <v>132128</v>
          </cell>
          <cell r="D36">
            <v>-683</v>
          </cell>
          <cell r="E36">
            <v>-0.51426463169466385</v>
          </cell>
          <cell r="F36">
            <v>132811</v>
          </cell>
          <cell r="G36">
            <v>-11982</v>
          </cell>
          <cell r="H36">
            <v>-8.3144819929220741</v>
          </cell>
          <cell r="I36">
            <v>144110</v>
          </cell>
        </row>
        <row r="37">
          <cell r="C37">
            <v>4023</v>
          </cell>
          <cell r="D37">
            <v>-694</v>
          </cell>
          <cell r="E37">
            <v>-14.712741149035406</v>
          </cell>
          <cell r="F37">
            <v>4717</v>
          </cell>
          <cell r="G37">
            <v>-278</v>
          </cell>
          <cell r="H37">
            <v>-6.4636131132294814</v>
          </cell>
          <cell r="I37">
            <v>4301</v>
          </cell>
        </row>
        <row r="38">
          <cell r="C38">
            <v>4868</v>
          </cell>
          <cell r="D38">
            <v>-953</v>
          </cell>
          <cell r="E38">
            <v>-16.371757429994847</v>
          </cell>
          <cell r="F38">
            <v>5821</v>
          </cell>
          <cell r="G38">
            <v>-477</v>
          </cell>
          <cell r="H38">
            <v>-8.9242282507015904</v>
          </cell>
          <cell r="I38">
            <v>5345</v>
          </cell>
        </row>
        <row r="39">
          <cell r="C39">
            <v>9725</v>
          </cell>
          <cell r="D39">
            <v>-2131</v>
          </cell>
          <cell r="E39">
            <v>-17.974021592442647</v>
          </cell>
          <cell r="F39">
            <v>11856</v>
          </cell>
          <cell r="G39">
            <v>-495</v>
          </cell>
          <cell r="H39">
            <v>-4.8434442270058709</v>
          </cell>
          <cell r="I39">
            <v>10220</v>
          </cell>
        </row>
        <row r="40">
          <cell r="C40">
            <v>27113</v>
          </cell>
          <cell r="D40">
            <v>3024</v>
          </cell>
          <cell r="E40">
            <v>12.553447631699116</v>
          </cell>
          <cell r="F40">
            <v>24089</v>
          </cell>
          <cell r="G40">
            <v>-3149</v>
          </cell>
          <cell r="H40">
            <v>-10.405789438900271</v>
          </cell>
          <cell r="I40">
            <v>30262</v>
          </cell>
        </row>
        <row r="41">
          <cell r="C41">
            <v>24488</v>
          </cell>
          <cell r="D41">
            <v>912</v>
          </cell>
          <cell r="E41">
            <v>3.8683406854428233</v>
          </cell>
          <cell r="F41">
            <v>23576</v>
          </cell>
          <cell r="G41">
            <v>-1827</v>
          </cell>
          <cell r="H41">
            <v>-6.9428082842485281</v>
          </cell>
          <cell r="I41">
            <v>26315</v>
          </cell>
        </row>
        <row r="42">
          <cell r="C42">
            <v>12666</v>
          </cell>
          <cell r="D42">
            <v>-186</v>
          </cell>
          <cell r="E42">
            <v>-1.4472455648926237</v>
          </cell>
          <cell r="F42">
            <v>12852</v>
          </cell>
          <cell r="G42">
            <v>-1139</v>
          </cell>
          <cell r="H42">
            <v>-8.2506338283230711</v>
          </cell>
          <cell r="I42">
            <v>13805</v>
          </cell>
        </row>
        <row r="43">
          <cell r="C43">
            <v>8272</v>
          </cell>
          <cell r="D43">
            <v>-171</v>
          </cell>
          <cell r="E43">
            <v>-2.0253464408385642</v>
          </cell>
          <cell r="F43">
            <v>8443</v>
          </cell>
          <cell r="G43">
            <v>-1760</v>
          </cell>
          <cell r="H43">
            <v>-17.543859649122805</v>
          </cell>
          <cell r="I43">
            <v>10032</v>
          </cell>
        </row>
        <row r="44">
          <cell r="C44">
            <v>12317</v>
          </cell>
          <cell r="D44">
            <v>-127</v>
          </cell>
          <cell r="E44">
            <v>-1.0205721632915461</v>
          </cell>
          <cell r="F44">
            <v>12444</v>
          </cell>
          <cell r="G44">
            <v>-2343</v>
          </cell>
          <cell r="H44">
            <v>-15.982264665757162</v>
          </cell>
          <cell r="I44">
            <v>14660</v>
          </cell>
        </row>
        <row r="45">
          <cell r="C45">
            <v>7317</v>
          </cell>
          <cell r="D45">
            <v>-319</v>
          </cell>
          <cell r="E45">
            <v>-4.1775798847564172</v>
          </cell>
          <cell r="F45">
            <v>7636</v>
          </cell>
          <cell r="G45">
            <v>-689</v>
          </cell>
          <cell r="H45">
            <v>-8.606045465900575</v>
          </cell>
          <cell r="I45">
            <v>8006</v>
          </cell>
        </row>
        <row r="46">
          <cell r="C46">
            <v>21339</v>
          </cell>
          <cell r="D46">
            <v>-38</v>
          </cell>
          <cell r="E46">
            <v>-0.17776114515600877</v>
          </cell>
          <cell r="F46">
            <v>21377</v>
          </cell>
          <cell r="G46">
            <v>175</v>
          </cell>
          <cell r="H46">
            <v>0.82687582687582684</v>
          </cell>
          <cell r="I46">
            <v>21164</v>
          </cell>
        </row>
      </sheetData>
      <sheetData sheetId="12">
        <row r="177">
          <cell r="B177">
            <v>3253853</v>
          </cell>
          <cell r="C177">
            <v>1356980</v>
          </cell>
          <cell r="D177">
            <v>1896873</v>
          </cell>
          <cell r="E177">
            <v>312100</v>
          </cell>
          <cell r="F177">
            <v>122659</v>
          </cell>
          <cell r="G177">
            <v>189441</v>
          </cell>
        </row>
        <row r="178">
          <cell r="B178">
            <v>3246047</v>
          </cell>
          <cell r="C178">
            <v>1349975</v>
          </cell>
          <cell r="D178">
            <v>1896072</v>
          </cell>
          <cell r="E178">
            <v>309337</v>
          </cell>
          <cell r="F178">
            <v>121047</v>
          </cell>
          <cell r="G178">
            <v>188290</v>
          </cell>
        </row>
        <row r="179">
          <cell r="B179">
            <v>3548312</v>
          </cell>
          <cell r="C179">
            <v>1528942</v>
          </cell>
          <cell r="D179">
            <v>2019370</v>
          </cell>
          <cell r="E179">
            <v>355767</v>
          </cell>
          <cell r="F179">
            <v>146426</v>
          </cell>
          <cell r="G179">
            <v>209341</v>
          </cell>
        </row>
        <row r="180">
          <cell r="B180">
            <v>3831203</v>
          </cell>
          <cell r="C180">
            <v>1679403</v>
          </cell>
          <cell r="D180">
            <v>2151800</v>
          </cell>
          <cell r="E180">
            <v>395038</v>
          </cell>
          <cell r="F180">
            <v>166709</v>
          </cell>
          <cell r="G180">
            <v>228329</v>
          </cell>
        </row>
        <row r="181">
          <cell r="B181">
            <v>3857776</v>
          </cell>
          <cell r="C181">
            <v>1666098</v>
          </cell>
          <cell r="D181">
            <v>2191678</v>
          </cell>
          <cell r="E181">
            <v>398035</v>
          </cell>
          <cell r="F181">
            <v>164944</v>
          </cell>
          <cell r="G181">
            <v>233091</v>
          </cell>
        </row>
        <row r="182">
          <cell r="B182">
            <v>3862883</v>
          </cell>
          <cell r="C182">
            <v>1646965</v>
          </cell>
          <cell r="D182">
            <v>2215918</v>
          </cell>
          <cell r="E182">
            <v>395590</v>
          </cell>
          <cell r="F182">
            <v>160819</v>
          </cell>
          <cell r="G182">
            <v>234771</v>
          </cell>
        </row>
        <row r="183">
          <cell r="B183">
            <v>3773034</v>
          </cell>
          <cell r="C183">
            <v>1595448</v>
          </cell>
          <cell r="D183">
            <v>2177586</v>
          </cell>
          <cell r="E183">
            <v>383896</v>
          </cell>
          <cell r="F183">
            <v>153665</v>
          </cell>
          <cell r="G183">
            <v>230231</v>
          </cell>
        </row>
        <row r="184">
          <cell r="B184">
            <v>3802814</v>
          </cell>
          <cell r="C184">
            <v>1604901</v>
          </cell>
          <cell r="D184">
            <v>2197913</v>
          </cell>
          <cell r="E184">
            <v>387278</v>
          </cell>
          <cell r="F184">
            <v>153949</v>
          </cell>
          <cell r="G184">
            <v>233329</v>
          </cell>
        </row>
        <row r="185">
          <cell r="B185">
            <v>3776485</v>
          </cell>
          <cell r="C185">
            <v>1594691</v>
          </cell>
          <cell r="D185">
            <v>2181794</v>
          </cell>
          <cell r="E185">
            <v>376746</v>
          </cell>
          <cell r="F185">
            <v>150498</v>
          </cell>
          <cell r="G185">
            <v>226248</v>
          </cell>
        </row>
        <row r="186">
          <cell r="B186">
            <v>3826043</v>
          </cell>
          <cell r="C186">
            <v>1622758</v>
          </cell>
          <cell r="D186">
            <v>2203285</v>
          </cell>
          <cell r="E186">
            <v>379043</v>
          </cell>
          <cell r="F186">
            <v>152681</v>
          </cell>
          <cell r="G186">
            <v>226362</v>
          </cell>
        </row>
        <row r="187">
          <cell r="B187">
            <v>3851312</v>
          </cell>
          <cell r="C187">
            <v>1629058</v>
          </cell>
          <cell r="D187">
            <v>2222254</v>
          </cell>
          <cell r="E187">
            <v>381561</v>
          </cell>
          <cell r="F187">
            <v>153777</v>
          </cell>
          <cell r="G187">
            <v>227784</v>
          </cell>
        </row>
        <row r="188">
          <cell r="B188">
            <v>3888137</v>
          </cell>
          <cell r="C188">
            <v>1663016</v>
          </cell>
          <cell r="D188">
            <v>2225121</v>
          </cell>
          <cell r="E188">
            <v>384578</v>
          </cell>
          <cell r="F188">
            <v>157126</v>
          </cell>
          <cell r="G188">
            <v>227452</v>
          </cell>
        </row>
        <row r="190">
          <cell r="B190">
            <v>3964353</v>
          </cell>
          <cell r="C190">
            <v>1690978</v>
          </cell>
          <cell r="D190">
            <v>2273375</v>
          </cell>
          <cell r="E190">
            <v>397392</v>
          </cell>
          <cell r="F190">
            <v>161850</v>
          </cell>
          <cell r="G190">
            <v>235542</v>
          </cell>
        </row>
        <row r="191">
          <cell r="B191">
            <v>4008789</v>
          </cell>
          <cell r="C191">
            <v>1704010</v>
          </cell>
          <cell r="D191">
            <v>2304779</v>
          </cell>
          <cell r="E191">
            <v>401833</v>
          </cell>
          <cell r="F191">
            <v>163275</v>
          </cell>
          <cell r="G191">
            <v>238558</v>
          </cell>
        </row>
        <row r="192">
          <cell r="B192">
            <v>3949640</v>
          </cell>
          <cell r="C192">
            <v>1671541</v>
          </cell>
          <cell r="D192">
            <v>2278099</v>
          </cell>
          <cell r="E192">
            <v>391769</v>
          </cell>
          <cell r="F192">
            <v>158400</v>
          </cell>
          <cell r="G192">
            <v>233369</v>
          </cell>
        </row>
        <row r="193">
          <cell r="B193">
            <v>3910628</v>
          </cell>
          <cell r="C193">
            <v>1647503</v>
          </cell>
          <cell r="D193">
            <v>2263125</v>
          </cell>
          <cell r="E193">
            <v>384300</v>
          </cell>
          <cell r="F193">
            <v>154539</v>
          </cell>
          <cell r="G193">
            <v>229761</v>
          </cell>
        </row>
        <row r="194">
          <cell r="B194">
            <v>3781250</v>
          </cell>
          <cell r="C194">
            <v>1579779</v>
          </cell>
          <cell r="D194">
            <v>2201471</v>
          </cell>
          <cell r="E194">
            <v>367651</v>
          </cell>
          <cell r="F194">
            <v>146291</v>
          </cell>
          <cell r="G194">
            <v>221360</v>
          </cell>
        </row>
        <row r="195">
          <cell r="B195">
            <v>3614339</v>
          </cell>
          <cell r="C195">
            <v>1491729</v>
          </cell>
          <cell r="D195">
            <v>2122610</v>
          </cell>
          <cell r="E195">
            <v>344191</v>
          </cell>
          <cell r="F195">
            <v>134617</v>
          </cell>
          <cell r="G195">
            <v>209574</v>
          </cell>
        </row>
        <row r="196">
          <cell r="B196">
            <v>3416498</v>
          </cell>
          <cell r="C196">
            <v>1398779</v>
          </cell>
          <cell r="D196">
            <v>2017719</v>
          </cell>
          <cell r="E196">
            <v>322396</v>
          </cell>
          <cell r="F196">
            <v>124165</v>
          </cell>
          <cell r="G196">
            <v>198231</v>
          </cell>
        </row>
        <row r="197">
          <cell r="B197">
            <v>3333915</v>
          </cell>
          <cell r="C197">
            <v>1361699</v>
          </cell>
          <cell r="D197">
            <v>1972216</v>
          </cell>
          <cell r="E197">
            <v>314498</v>
          </cell>
          <cell r="F197">
            <v>120423</v>
          </cell>
          <cell r="G197">
            <v>194075</v>
          </cell>
        </row>
        <row r="198">
          <cell r="B198">
            <v>3257802</v>
          </cell>
          <cell r="C198">
            <v>1325563</v>
          </cell>
          <cell r="D198">
            <v>1932239</v>
          </cell>
          <cell r="E198">
            <v>300689</v>
          </cell>
          <cell r="F198">
            <v>114710</v>
          </cell>
          <cell r="G198">
            <v>185979</v>
          </cell>
        </row>
        <row r="199">
          <cell r="B199">
            <v>3257068</v>
          </cell>
          <cell r="C199">
            <v>1328489</v>
          </cell>
          <cell r="D199">
            <v>1928579</v>
          </cell>
          <cell r="E199">
            <v>298513</v>
          </cell>
          <cell r="F199">
            <v>114866</v>
          </cell>
          <cell r="G199">
            <v>183647</v>
          </cell>
        </row>
        <row r="200">
          <cell r="B200">
            <v>3182687</v>
          </cell>
          <cell r="C200">
            <v>1294430</v>
          </cell>
          <cell r="D200">
            <v>1888257</v>
          </cell>
          <cell r="E200">
            <v>288104</v>
          </cell>
          <cell r="F200">
            <v>110770</v>
          </cell>
          <cell r="G200">
            <v>177334</v>
          </cell>
        </row>
        <row r="201">
          <cell r="B201">
            <v>3105905</v>
          </cell>
          <cell r="C201">
            <v>1281873</v>
          </cell>
          <cell r="D201">
            <v>1824032</v>
          </cell>
          <cell r="E201">
            <v>280290</v>
          </cell>
          <cell r="F201">
            <v>110217</v>
          </cell>
          <cell r="G201">
            <v>170073</v>
          </cell>
        </row>
        <row r="203">
          <cell r="B203">
            <v>3123078</v>
          </cell>
          <cell r="C203">
            <v>1281615</v>
          </cell>
          <cell r="D203">
            <v>1841463</v>
          </cell>
          <cell r="E203">
            <v>284340</v>
          </cell>
          <cell r="F203">
            <v>110944</v>
          </cell>
          <cell r="G203">
            <v>173396</v>
          </cell>
        </row>
        <row r="204">
          <cell r="B204">
            <v>3111684</v>
          </cell>
          <cell r="C204">
            <v>1271037</v>
          </cell>
          <cell r="D204">
            <v>1840647</v>
          </cell>
          <cell r="E204">
            <v>283356</v>
          </cell>
          <cell r="F204">
            <v>109984</v>
          </cell>
          <cell r="G204">
            <v>173372</v>
          </cell>
        </row>
        <row r="205">
          <cell r="B205">
            <v>3108763</v>
          </cell>
          <cell r="C205">
            <v>1277335</v>
          </cell>
          <cell r="D205">
            <v>1831428</v>
          </cell>
          <cell r="E205">
            <v>281989</v>
          </cell>
          <cell r="F205">
            <v>110295</v>
          </cell>
          <cell r="G205">
            <v>171694</v>
          </cell>
        </row>
        <row r="206">
          <cell r="B206">
            <v>3022503</v>
          </cell>
          <cell r="C206">
            <v>1234118</v>
          </cell>
          <cell r="D206">
            <v>1788385</v>
          </cell>
          <cell r="E206">
            <v>270253</v>
          </cell>
          <cell r="F206">
            <v>104775</v>
          </cell>
          <cell r="G206">
            <v>165478</v>
          </cell>
        </row>
        <row r="207">
          <cell r="B207">
            <v>2922991</v>
          </cell>
          <cell r="C207">
            <v>1182009</v>
          </cell>
          <cell r="D207">
            <v>1740982</v>
          </cell>
          <cell r="E207">
            <v>259019</v>
          </cell>
          <cell r="F207">
            <v>98815</v>
          </cell>
          <cell r="G207">
            <v>160204</v>
          </cell>
        </row>
        <row r="208">
          <cell r="B208">
            <v>2880582</v>
          </cell>
          <cell r="C208">
            <v>1156767</v>
          </cell>
          <cell r="D208">
            <v>1723815</v>
          </cell>
          <cell r="E208">
            <v>253389</v>
          </cell>
          <cell r="F208">
            <v>95760</v>
          </cell>
          <cell r="G208">
            <v>157629</v>
          </cell>
        </row>
        <row r="209">
          <cell r="B209">
            <v>2883812</v>
          </cell>
          <cell r="C209">
            <v>1155424</v>
          </cell>
          <cell r="D209">
            <v>1728388</v>
          </cell>
          <cell r="E209">
            <v>259712</v>
          </cell>
          <cell r="F209">
            <v>97701</v>
          </cell>
          <cell r="G209">
            <v>162011</v>
          </cell>
        </row>
        <row r="210">
          <cell r="B210">
            <v>2924240</v>
          </cell>
          <cell r="C210">
            <v>1173239</v>
          </cell>
          <cell r="D210">
            <v>1751001</v>
          </cell>
          <cell r="E210">
            <v>266517</v>
          </cell>
          <cell r="F210">
            <v>100482</v>
          </cell>
          <cell r="G210">
            <v>166035</v>
          </cell>
        </row>
        <row r="211">
          <cell r="B211">
            <v>2941919</v>
          </cell>
          <cell r="C211">
            <v>1183033</v>
          </cell>
          <cell r="D211">
            <v>1758886</v>
          </cell>
          <cell r="E211">
            <v>265486</v>
          </cell>
          <cell r="F211">
            <v>100998</v>
          </cell>
          <cell r="G211">
            <v>164488</v>
          </cell>
        </row>
        <row r="212">
          <cell r="B212">
            <v>2914892</v>
          </cell>
          <cell r="C212">
            <v>1168134</v>
          </cell>
          <cell r="D212">
            <v>1746758</v>
          </cell>
          <cell r="E212">
            <v>259130</v>
          </cell>
          <cell r="F212">
            <v>98678</v>
          </cell>
          <cell r="G212">
            <v>160452</v>
          </cell>
        </row>
        <row r="213">
          <cell r="B213">
            <v>2881380</v>
          </cell>
          <cell r="C213">
            <v>1153821</v>
          </cell>
          <cell r="D213">
            <v>1727559</v>
          </cell>
          <cell r="E213">
            <v>254809</v>
          </cell>
          <cell r="F213">
            <v>97362</v>
          </cell>
          <cell r="G213">
            <v>157447</v>
          </cell>
        </row>
        <row r="214">
          <cell r="B214">
            <v>2837653</v>
          </cell>
          <cell r="C214">
            <v>1147505</v>
          </cell>
          <cell r="D214">
            <v>1690148</v>
          </cell>
          <cell r="E214">
            <v>249878</v>
          </cell>
          <cell r="F214">
            <v>97052</v>
          </cell>
          <cell r="G214">
            <v>152826</v>
          </cell>
        </row>
        <row r="216">
          <cell r="B216">
            <v>2908397</v>
          </cell>
          <cell r="C216">
            <v>1168312</v>
          </cell>
          <cell r="D216">
            <v>1740085</v>
          </cell>
          <cell r="E216">
            <v>260627</v>
          </cell>
          <cell r="F216">
            <v>100636</v>
          </cell>
          <cell r="G216">
            <v>159991</v>
          </cell>
        </row>
        <row r="217">
          <cell r="B217">
            <v>2911015</v>
          </cell>
          <cell r="C217">
            <v>1166795</v>
          </cell>
          <cell r="D217">
            <v>1744220</v>
          </cell>
          <cell r="E217">
            <v>258875</v>
          </cell>
          <cell r="F217">
            <v>99995</v>
          </cell>
          <cell r="G217">
            <v>158880</v>
          </cell>
        </row>
        <row r="218">
          <cell r="B218">
            <v>2862260</v>
          </cell>
          <cell r="C218">
            <v>1143937</v>
          </cell>
          <cell r="D218">
            <v>1718323</v>
          </cell>
          <cell r="E218">
            <v>251012</v>
          </cell>
          <cell r="F218">
            <v>96875</v>
          </cell>
          <cell r="G218">
            <v>154137</v>
          </cell>
        </row>
        <row r="219">
          <cell r="B219">
            <v>2788370</v>
          </cell>
          <cell r="C219">
            <v>1108803</v>
          </cell>
          <cell r="D219">
            <v>1679567</v>
          </cell>
          <cell r="E219">
            <v>242784</v>
          </cell>
          <cell r="F219">
            <v>92940</v>
          </cell>
          <cell r="G219">
            <v>149844</v>
          </cell>
        </row>
        <row r="220">
          <cell r="B220">
            <v>2739110</v>
          </cell>
          <cell r="C220">
            <v>1084083</v>
          </cell>
          <cell r="D220">
            <v>1655027</v>
          </cell>
          <cell r="E220">
            <v>236416</v>
          </cell>
          <cell r="F220">
            <v>90097</v>
          </cell>
          <cell r="G220">
            <v>146319</v>
          </cell>
        </row>
        <row r="221">
          <cell r="B221">
            <v>2688842</v>
          </cell>
          <cell r="C221">
            <v>1064525</v>
          </cell>
          <cell r="D221">
            <v>1624317</v>
          </cell>
          <cell r="E221">
            <v>230491</v>
          </cell>
          <cell r="F221">
            <v>87538</v>
          </cell>
          <cell r="G221">
            <v>142953</v>
          </cell>
        </row>
        <row r="222">
          <cell r="B222">
            <v>2677874</v>
          </cell>
          <cell r="C222">
            <v>1059390</v>
          </cell>
          <cell r="D222">
            <v>1618484</v>
          </cell>
          <cell r="E222">
            <v>230793</v>
          </cell>
          <cell r="F222">
            <v>87284</v>
          </cell>
          <cell r="G222">
            <v>143509</v>
          </cell>
        </row>
        <row r="223">
          <cell r="B223">
            <v>2702700</v>
          </cell>
          <cell r="C223">
            <v>1073259</v>
          </cell>
          <cell r="D223">
            <v>1629441</v>
          </cell>
          <cell r="E223">
            <v>235242</v>
          </cell>
          <cell r="F223">
            <v>89361</v>
          </cell>
          <cell r="G223">
            <v>145881</v>
          </cell>
        </row>
        <row r="224">
          <cell r="B224">
            <v>2722468</v>
          </cell>
          <cell r="C224">
            <v>1081605</v>
          </cell>
          <cell r="D224">
            <v>1640863</v>
          </cell>
          <cell r="E224">
            <v>233875</v>
          </cell>
          <cell r="F224">
            <v>89355</v>
          </cell>
          <cell r="G224">
            <v>144520</v>
          </cell>
        </row>
        <row r="225">
          <cell r="B225">
            <v>2759404</v>
          </cell>
          <cell r="C225">
            <v>1098349</v>
          </cell>
          <cell r="D225">
            <v>1661055</v>
          </cell>
          <cell r="E225">
            <v>236900</v>
          </cell>
          <cell r="F225">
            <v>91481</v>
          </cell>
          <cell r="G225">
            <v>145419</v>
          </cell>
        </row>
        <row r="226">
          <cell r="B226">
            <v>2734831</v>
          </cell>
          <cell r="C226">
            <v>1089738</v>
          </cell>
          <cell r="D226">
            <v>1645093</v>
          </cell>
          <cell r="E226">
            <v>233592</v>
          </cell>
          <cell r="F226">
            <v>90685</v>
          </cell>
          <cell r="G226">
            <v>142907</v>
          </cell>
        </row>
        <row r="227">
          <cell r="B227">
            <v>2707456</v>
          </cell>
          <cell r="C227">
            <v>1090483</v>
          </cell>
          <cell r="D227">
            <v>1616973</v>
          </cell>
          <cell r="E227">
            <v>230744</v>
          </cell>
          <cell r="F227">
            <v>91083</v>
          </cell>
          <cell r="G227">
            <v>139661</v>
          </cell>
        </row>
        <row r="229">
          <cell r="B229">
            <v>2767860</v>
          </cell>
          <cell r="C229">
            <v>1108983</v>
          </cell>
          <cell r="D229">
            <v>1658877</v>
          </cell>
          <cell r="E229">
            <v>239798</v>
          </cell>
          <cell r="F229">
            <v>94457</v>
          </cell>
          <cell r="G229">
            <v>145341</v>
          </cell>
        </row>
        <row r="230">
          <cell r="B230">
            <v>2760408</v>
          </cell>
          <cell r="C230">
            <v>1104842</v>
          </cell>
          <cell r="D230">
            <v>1655566</v>
          </cell>
          <cell r="E230">
            <v>237697</v>
          </cell>
          <cell r="F230">
            <v>93587</v>
          </cell>
          <cell r="G230">
            <v>144110</v>
          </cell>
        </row>
        <row r="231">
          <cell r="B231">
            <v>2727003</v>
          </cell>
          <cell r="C231">
            <v>1094446</v>
          </cell>
          <cell r="D231">
            <v>1632557</v>
          </cell>
          <cell r="E231">
            <v>232526</v>
          </cell>
          <cell r="F231">
            <v>91639</v>
          </cell>
          <cell r="G231">
            <v>140887</v>
          </cell>
        </row>
        <row r="232">
          <cell r="B232">
            <v>2666500</v>
          </cell>
          <cell r="C232">
            <v>1063662</v>
          </cell>
          <cell r="D232">
            <v>1602838</v>
          </cell>
          <cell r="E232">
            <v>226128</v>
          </cell>
          <cell r="F232">
            <v>88410</v>
          </cell>
          <cell r="G232">
            <v>137718</v>
          </cell>
        </row>
        <row r="233">
          <cell r="B233">
            <v>2607850</v>
          </cell>
          <cell r="C233">
            <v>1036966</v>
          </cell>
          <cell r="D233">
            <v>1570884</v>
          </cell>
          <cell r="E233">
            <v>219678</v>
          </cell>
          <cell r="F233">
            <v>85666</v>
          </cell>
          <cell r="G233">
            <v>134012</v>
          </cell>
        </row>
        <row r="234">
          <cell r="B234">
            <v>2561067</v>
          </cell>
          <cell r="C234">
            <v>1014863</v>
          </cell>
          <cell r="D234">
            <v>1546204</v>
          </cell>
          <cell r="E234">
            <v>214087</v>
          </cell>
          <cell r="F234">
            <v>83245</v>
          </cell>
          <cell r="G234">
            <v>130842</v>
          </cell>
        </row>
        <row r="235">
          <cell r="B235">
            <v>2550237</v>
          </cell>
          <cell r="C235">
            <v>1010492</v>
          </cell>
          <cell r="D235">
            <v>1539745</v>
          </cell>
          <cell r="E235">
            <v>214341</v>
          </cell>
          <cell r="F235">
            <v>82827</v>
          </cell>
          <cell r="G235">
            <v>131514</v>
          </cell>
        </row>
        <row r="236">
          <cell r="B236">
            <v>2572121</v>
          </cell>
          <cell r="C236">
            <v>1021463</v>
          </cell>
          <cell r="D236">
            <v>1550658</v>
          </cell>
          <cell r="E236">
            <v>219658</v>
          </cell>
          <cell r="F236">
            <v>84970</v>
          </cell>
          <cell r="G236">
            <v>134688</v>
          </cell>
        </row>
        <row r="237">
          <cell r="B237">
            <v>2575285</v>
          </cell>
          <cell r="C237">
            <v>1021547</v>
          </cell>
          <cell r="D237">
            <v>1553738</v>
          </cell>
          <cell r="E237">
            <v>215783</v>
          </cell>
          <cell r="F237">
            <v>83664</v>
          </cell>
          <cell r="G237">
            <v>132119</v>
          </cell>
        </row>
        <row r="238">
          <cell r="B238">
            <v>2602054</v>
          </cell>
          <cell r="C238">
            <v>1034443</v>
          </cell>
          <cell r="D238">
            <v>1567611</v>
          </cell>
          <cell r="E238">
            <v>218451</v>
          </cell>
          <cell r="F238">
            <v>85257</v>
          </cell>
          <cell r="G238">
            <v>133194</v>
          </cell>
        </row>
        <row r="239">
          <cell r="B239">
            <v>2586018</v>
          </cell>
          <cell r="C239">
            <v>1029218</v>
          </cell>
          <cell r="D239">
            <v>1556800</v>
          </cell>
          <cell r="E239">
            <v>215950</v>
          </cell>
          <cell r="F239">
            <v>84723</v>
          </cell>
          <cell r="G239">
            <v>131227</v>
          </cell>
        </row>
        <row r="240">
          <cell r="B240">
            <v>2560718</v>
          </cell>
          <cell r="C240">
            <v>1029156</v>
          </cell>
          <cell r="D240">
            <v>1531562</v>
          </cell>
          <cell r="E240">
            <v>213086</v>
          </cell>
          <cell r="F240">
            <v>84532</v>
          </cell>
          <cell r="G240">
            <v>128554</v>
          </cell>
        </row>
        <row r="242">
          <cell r="B242">
            <v>2599443</v>
          </cell>
          <cell r="C242">
            <v>1036012</v>
          </cell>
          <cell r="D242">
            <v>1563431</v>
          </cell>
          <cell r="E242">
            <v>218801</v>
          </cell>
          <cell r="F242">
            <v>85990</v>
          </cell>
          <cell r="G242">
            <v>132811</v>
          </cell>
        </row>
        <row r="243">
          <cell r="B243">
            <v>2593449</v>
          </cell>
          <cell r="C243">
            <v>1030495</v>
          </cell>
          <cell r="D243">
            <v>1562954</v>
          </cell>
          <cell r="E243">
            <v>217417</v>
          </cell>
          <cell r="F243">
            <v>85289</v>
          </cell>
          <cell r="G243">
            <v>132128</v>
          </cell>
        </row>
        <row r="244">
          <cell r="B244"/>
          <cell r="C244"/>
          <cell r="D244"/>
          <cell r="E244"/>
          <cell r="F244"/>
          <cell r="G244"/>
        </row>
        <row r="245">
          <cell r="B245"/>
          <cell r="C245"/>
          <cell r="D245"/>
          <cell r="E245"/>
          <cell r="F245"/>
          <cell r="G245"/>
        </row>
        <row r="246">
          <cell r="B246"/>
          <cell r="C246"/>
          <cell r="D246"/>
          <cell r="E246"/>
          <cell r="F246"/>
          <cell r="G246"/>
        </row>
        <row r="247">
          <cell r="B247"/>
          <cell r="C247"/>
          <cell r="D247"/>
          <cell r="E247"/>
          <cell r="F247"/>
          <cell r="G247"/>
        </row>
        <row r="248">
          <cell r="B248"/>
          <cell r="C248"/>
          <cell r="D248"/>
          <cell r="E248"/>
          <cell r="F248"/>
          <cell r="G248"/>
        </row>
        <row r="249">
          <cell r="B249"/>
          <cell r="C249"/>
          <cell r="D249"/>
          <cell r="E249"/>
          <cell r="F249"/>
          <cell r="G249"/>
        </row>
        <row r="250">
          <cell r="B250"/>
          <cell r="C250"/>
          <cell r="D250"/>
          <cell r="E250"/>
          <cell r="F250"/>
          <cell r="G250"/>
        </row>
        <row r="251">
          <cell r="B251"/>
          <cell r="C251"/>
          <cell r="D251"/>
          <cell r="E251"/>
          <cell r="F251"/>
          <cell r="G251"/>
        </row>
        <row r="252">
          <cell r="B252"/>
          <cell r="C252"/>
          <cell r="D252"/>
          <cell r="E252"/>
          <cell r="F252"/>
          <cell r="G252"/>
        </row>
        <row r="253">
          <cell r="B253"/>
          <cell r="C253"/>
          <cell r="D253"/>
          <cell r="E253"/>
          <cell r="F253"/>
          <cell r="G253"/>
        </row>
      </sheetData>
      <sheetData sheetId="13">
        <row r="177">
          <cell r="B177">
            <v>-0.97109923698041334</v>
          </cell>
          <cell r="C177">
            <v>-0.25491602766147625</v>
          </cell>
          <cell r="D177">
            <v>-1.477162414630764</v>
          </cell>
          <cell r="E177">
            <v>-2.248503659808506</v>
          </cell>
          <cell r="F177">
            <v>-0.94885088101813708</v>
          </cell>
          <cell r="G177">
            <v>-3.0719639796362146</v>
          </cell>
        </row>
        <row r="178">
          <cell r="B178">
            <v>-1.3071595359132149</v>
          </cell>
          <cell r="C178">
            <v>-0.75355180209156569</v>
          </cell>
          <cell r="D178">
            <v>-1.6975707882819244</v>
          </cell>
          <cell r="E178">
            <v>-2.8195606826007187</v>
          </cell>
          <cell r="F178">
            <v>-1.9203189187875251</v>
          </cell>
          <cell r="G178">
            <v>-3.3890043356679236</v>
          </cell>
        </row>
        <row r="179">
          <cell r="B179">
            <v>9.0083082341346632</v>
          </cell>
          <cell r="C179">
            <v>14.194146375710753</v>
          </cell>
          <cell r="D179">
            <v>5.3848084764169677</v>
          </cell>
          <cell r="E179">
            <v>14.142026642026643</v>
          </cell>
          <cell r="F179">
            <v>21.925142595445273</v>
          </cell>
          <cell r="G179">
            <v>9.2633864494005529</v>
          </cell>
        </row>
        <row r="180">
          <cell r="B180">
            <v>21.103937771489516</v>
          </cell>
          <cell r="C180">
            <v>29.313363743043087</v>
          </cell>
          <cell r="D180">
            <v>15.386801568805774</v>
          </cell>
          <cell r="E180">
            <v>32.339708478641754</v>
          </cell>
          <cell r="F180">
            <v>45.745034270527348</v>
          </cell>
          <cell r="G180">
            <v>24.011644642866841</v>
          </cell>
        </row>
        <row r="181">
          <cell r="B181">
            <v>25.273170144027045</v>
          </cell>
          <cell r="C181">
            <v>33.201312427447135</v>
          </cell>
          <cell r="D181">
            <v>19.850340054213998</v>
          </cell>
          <cell r="E181">
            <v>38.396411745275635</v>
          </cell>
          <cell r="F181">
            <v>52.024922118380054</v>
          </cell>
          <cell r="G181">
            <v>30.14064218595588</v>
          </cell>
        </row>
        <row r="182">
          <cell r="B182">
            <v>28.093011009766933</v>
          </cell>
          <cell r="C182">
            <v>35.212584643070599</v>
          </cell>
          <cell r="D182">
            <v>23.26885955396828</v>
          </cell>
          <cell r="E182">
            <v>40.800905476638775</v>
          </cell>
          <cell r="F182">
            <v>53.139075370185211</v>
          </cell>
          <cell r="G182">
            <v>33.436587057098357</v>
          </cell>
        </row>
        <row r="183">
          <cell r="B183">
            <v>25.290318595831284</v>
          </cell>
          <cell r="C183">
            <v>31.152079718073438</v>
          </cell>
          <cell r="D183">
            <v>21.31763295386045</v>
          </cell>
          <cell r="E183">
            <v>35.391082928343195</v>
          </cell>
          <cell r="F183">
            <v>45.12579804314155</v>
          </cell>
          <cell r="G183">
            <v>29.589332552825027</v>
          </cell>
        </row>
        <row r="184">
          <cell r="B184">
            <v>24.039697253966661</v>
          </cell>
          <cell r="C184">
            <v>28.645460098209437</v>
          </cell>
          <cell r="D184">
            <v>20.879618273673927</v>
          </cell>
          <cell r="E184">
            <v>32.77268285993452</v>
          </cell>
          <cell r="F184">
            <v>40.708344758248785</v>
          </cell>
          <cell r="G184">
            <v>28.009326567000407</v>
          </cell>
        </row>
        <row r="185">
          <cell r="B185">
            <v>22.624655365389803</v>
          </cell>
          <cell r="C185">
            <v>27.501838940770117</v>
          </cell>
          <cell r="D185">
            <v>19.28948802919205</v>
          </cell>
          <cell r="E185">
            <v>30.502374527605831</v>
          </cell>
          <cell r="F185">
            <v>38.8268285258332</v>
          </cell>
          <cell r="G185">
            <v>25.496721802509402</v>
          </cell>
        </row>
        <row r="186">
          <cell r="B186">
            <v>20.404454977705285</v>
          </cell>
          <cell r="C186">
            <v>24.431558954312315</v>
          </cell>
          <cell r="D186">
            <v>17.601234466422063</v>
          </cell>
          <cell r="E186">
            <v>26.54338710538967</v>
          </cell>
          <cell r="F186">
            <v>33.121463384862196</v>
          </cell>
          <cell r="G186">
            <v>22.461764849088144</v>
          </cell>
        </row>
        <row r="187">
          <cell r="B187">
            <v>20.421839393856015</v>
          </cell>
          <cell r="C187">
            <v>23.630212357116946</v>
          </cell>
          <cell r="D187">
            <v>18.173696542086194</v>
          </cell>
          <cell r="E187">
            <v>25.95224812752318</v>
          </cell>
          <cell r="F187">
            <v>31.488401125257585</v>
          </cell>
          <cell r="G187">
            <v>22.471100596806277</v>
          </cell>
        </row>
        <row r="188">
          <cell r="B188">
            <v>22.902100609905471</v>
          </cell>
          <cell r="C188">
            <v>25.189777746997134</v>
          </cell>
          <cell r="D188">
            <v>21.246190488385793</v>
          </cell>
          <cell r="E188">
            <v>28.736363240753448</v>
          </cell>
          <cell r="F188">
            <v>32.916575024954739</v>
          </cell>
          <cell r="G188">
            <v>25.99892532088035</v>
          </cell>
        </row>
        <row r="190">
          <cell r="B190">
            <v>21.835651456903555</v>
          </cell>
          <cell r="C190">
            <v>24.613332547274094</v>
          </cell>
          <cell r="D190">
            <v>19.848561290081097</v>
          </cell>
          <cell r="E190">
            <v>27.328420378083944</v>
          </cell>
          <cell r="F190">
            <v>31.95118173146691</v>
          </cell>
          <cell r="G190">
            <v>24.335281169335044</v>
          </cell>
        </row>
        <row r="191">
          <cell r="B191">
            <v>23.497564884303891</v>
          </cell>
          <cell r="C191">
            <v>26.225300468527195</v>
          </cell>
          <cell r="D191">
            <v>21.555457809619043</v>
          </cell>
          <cell r="E191">
            <v>29.901369703591875</v>
          </cell>
          <cell r="F191">
            <v>34.88562293984981</v>
          </cell>
          <cell r="G191">
            <v>26.697116150618726</v>
          </cell>
        </row>
        <row r="192">
          <cell r="B192">
            <v>11.310392096298184</v>
          </cell>
          <cell r="C192">
            <v>9.3266454842629738</v>
          </cell>
          <cell r="D192">
            <v>12.812362271401476</v>
          </cell>
          <cell r="E192">
            <v>10.119544533360317</v>
          </cell>
          <cell r="F192">
            <v>8.1775094587026889</v>
          </cell>
          <cell r="G192">
            <v>11.47792357923197</v>
          </cell>
        </row>
        <row r="193">
          <cell r="B193">
            <v>2.073108629326089</v>
          </cell>
          <cell r="C193">
            <v>-1.8994845192011685</v>
          </cell>
          <cell r="D193">
            <v>5.1735756111162745</v>
          </cell>
          <cell r="E193">
            <v>-2.7182195130595033</v>
          </cell>
          <cell r="F193">
            <v>-7.3001457629762037</v>
          </cell>
          <cell r="G193">
            <v>0.62716518707654312</v>
          </cell>
        </row>
        <row r="194">
          <cell r="B194">
            <v>-1.9836817897151102</v>
          </cell>
          <cell r="C194">
            <v>-5.1809077257160139</v>
          </cell>
          <cell r="D194">
            <v>0.44682658675225101</v>
          </cell>
          <cell r="E194">
            <v>-7.6334995666210252</v>
          </cell>
          <cell r="F194">
            <v>-11.308686584537783</v>
          </cell>
          <cell r="G194">
            <v>-5.0327983491426096</v>
          </cell>
        </row>
        <row r="195">
          <cell r="B195">
            <v>-6.434158114548123</v>
          </cell>
          <cell r="C195">
            <v>-9.4255797785623852</v>
          </cell>
          <cell r="D195">
            <v>-4.2108056345045259</v>
          </cell>
          <cell r="E195">
            <v>-12.992997800753306</v>
          </cell>
          <cell r="F195">
            <v>-16.292850969101909</v>
          </cell>
          <cell r="G195">
            <v>-10.732586222318769</v>
          </cell>
        </row>
        <row r="196">
          <cell r="B196">
            <v>-9.4495835447016905</v>
          </cell>
          <cell r="C196">
            <v>-12.326882480657471</v>
          </cell>
          <cell r="D196">
            <v>-7.341478132206948</v>
          </cell>
          <cell r="E196">
            <v>-16.019963740179634</v>
          </cell>
          <cell r="F196">
            <v>-19.197605180099568</v>
          </cell>
          <cell r="G196">
            <v>-13.89908396349753</v>
          </cell>
        </row>
        <row r="197">
          <cell r="B197">
            <v>-12.330316444611805</v>
          </cell>
          <cell r="C197">
            <v>-15.153707300325689</v>
          </cell>
          <cell r="D197">
            <v>-10.268695803701057</v>
          </cell>
          <cell r="E197">
            <v>-18.792701883401588</v>
          </cell>
          <cell r="F197">
            <v>-21.777341846975297</v>
          </cell>
          <cell r="G197">
            <v>-16.823455292741151</v>
          </cell>
        </row>
        <row r="198">
          <cell r="B198">
            <v>-13.734544159449861</v>
          </cell>
          <cell r="C198">
            <v>-16.876498331024631</v>
          </cell>
          <cell r="D198">
            <v>-11.438064271879012</v>
          </cell>
          <cell r="E198">
            <v>-20.187871934937597</v>
          </cell>
          <cell r="F198">
            <v>-23.779718002897049</v>
          </cell>
          <cell r="G198">
            <v>-17.798610374456349</v>
          </cell>
        </row>
        <row r="199">
          <cell r="B199">
            <v>-14.871108348756144</v>
          </cell>
          <cell r="C199">
            <v>-18.13388071419152</v>
          </cell>
          <cell r="D199">
            <v>-12.468019343843398</v>
          </cell>
          <cell r="E199">
            <v>-21.245610656310763</v>
          </cell>
          <cell r="F199">
            <v>-24.767325338450757</v>
          </cell>
          <cell r="G199">
            <v>-18.870216732490437</v>
          </cell>
        </row>
        <row r="200">
          <cell r="B200">
            <v>-17.360966860124549</v>
          </cell>
          <cell r="C200">
            <v>-20.541196200503602</v>
          </cell>
          <cell r="D200">
            <v>-15.029650076003914</v>
          </cell>
          <cell r="E200">
            <v>-24.493331341515511</v>
          </cell>
          <cell r="F200">
            <v>-27.967121220988833</v>
          </cell>
          <cell r="G200">
            <v>-22.148175464475116</v>
          </cell>
        </row>
        <row r="201">
          <cell r="B201">
            <v>-20.118426896994627</v>
          </cell>
          <cell r="C201">
            <v>-22.918781298556357</v>
          </cell>
          <cell r="D201">
            <v>-18.025491647420523</v>
          </cell>
          <cell r="E201">
            <v>-27.117515822537953</v>
          </cell>
          <cell r="F201">
            <v>-29.854384379415244</v>
          </cell>
          <cell r="G201">
            <v>-25.226861052002182</v>
          </cell>
        </row>
        <row r="203">
          <cell r="B203">
            <v>-21.220991168041799</v>
          </cell>
          <cell r="C203">
            <v>-24.208653217250607</v>
          </cell>
          <cell r="D203">
            <v>-18.998713366690492</v>
          </cell>
          <cell r="E203">
            <v>-28.448484116439182</v>
          </cell>
          <cell r="F203">
            <v>-31.452579548965094</v>
          </cell>
          <cell r="G203">
            <v>-26.384254188212719</v>
          </cell>
        </row>
        <row r="204">
          <cell r="B204">
            <v>-22.378453942075772</v>
          </cell>
          <cell r="C204">
            <v>-25.409064500795182</v>
          </cell>
          <cell r="D204">
            <v>-20.137809308397898</v>
          </cell>
          <cell r="E204">
            <v>-29.484138933337977</v>
          </cell>
          <cell r="F204">
            <v>-32.638799571275456</v>
          </cell>
          <cell r="G204">
            <v>-27.325011108409697</v>
          </cell>
        </row>
        <row r="205">
          <cell r="B205">
            <v>-21.289965667757059</v>
          </cell>
          <cell r="C205">
            <v>-23.583388023386803</v>
          </cell>
          <cell r="D205">
            <v>-19.607181250683137</v>
          </cell>
          <cell r="E205">
            <v>-28.021614778096275</v>
          </cell>
          <cell r="F205">
            <v>-30.369318181818183</v>
          </cell>
          <cell r="G205">
            <v>-26.428103132806839</v>
          </cell>
        </row>
        <row r="206">
          <cell r="B206">
            <v>-22.71054674594464</v>
          </cell>
          <cell r="C206">
            <v>-25.091608330910475</v>
          </cell>
          <cell r="D206">
            <v>-20.977188621927645</v>
          </cell>
          <cell r="E206">
            <v>-29.676554774915431</v>
          </cell>
          <cell r="F206">
            <v>-32.20158018364296</v>
          </cell>
          <cell r="G206">
            <v>-27.978203437485039</v>
          </cell>
        </row>
        <row r="207">
          <cell r="B207">
            <v>-22.69775867768595</v>
          </cell>
          <cell r="C207">
            <v>-25.178838305864303</v>
          </cell>
          <cell r="D207">
            <v>-20.917332092950577</v>
          </cell>
          <cell r="E207">
            <v>-29.547587249864684</v>
          </cell>
          <cell r="F207">
            <v>-32.453124252346349</v>
          </cell>
          <cell r="G207">
            <v>-27.627394289844599</v>
          </cell>
        </row>
        <row r="208">
          <cell r="B208">
            <v>-20.30127777167554</v>
          </cell>
          <cell r="C208">
            <v>-22.454614745707833</v>
          </cell>
          <cell r="D208">
            <v>-18.787954452301648</v>
          </cell>
          <cell r="E208">
            <v>-26.381282485596657</v>
          </cell>
          <cell r="F208">
            <v>-28.864853621756538</v>
          </cell>
          <cell r="G208">
            <v>-24.785994445875918</v>
          </cell>
        </row>
        <row r="209">
          <cell r="B209">
            <v>-15.591579447726883</v>
          </cell>
          <cell r="C209">
            <v>-17.39767325646153</v>
          </cell>
          <cell r="D209">
            <v>-14.339509118960569</v>
          </cell>
          <cell r="E209">
            <v>-19.443169270090198</v>
          </cell>
          <cell r="F209">
            <v>-21.313574678854749</v>
          </cell>
          <cell r="G209">
            <v>-18.271612411782215</v>
          </cell>
        </row>
        <row r="210">
          <cell r="B210">
            <v>-12.28810572555089</v>
          </cell>
          <cell r="C210">
            <v>-13.840063038894792</v>
          </cell>
          <cell r="D210">
            <v>-11.216570598757945</v>
          </cell>
          <cell r="E210">
            <v>-15.256376829105431</v>
          </cell>
          <cell r="F210">
            <v>-16.559129070028149</v>
          </cell>
          <cell r="G210">
            <v>-14.448022671647559</v>
          </cell>
        </row>
        <row r="211">
          <cell r="B211">
            <v>-9.6962000760021638</v>
          </cell>
          <cell r="C211">
            <v>-10.75241237119624</v>
          </cell>
          <cell r="D211">
            <v>-8.9716127249268851</v>
          </cell>
          <cell r="E211">
            <v>-11.707445234112322</v>
          </cell>
          <cell r="F211">
            <v>-11.953622177665418</v>
          </cell>
          <cell r="G211">
            <v>-11.555605740433061</v>
          </cell>
        </row>
        <row r="212">
          <cell r="B212">
            <v>-10.505644954296319</v>
          </cell>
          <cell r="C212">
            <v>-12.070480071720578</v>
          </cell>
          <cell r="D212">
            <v>-9.4277185430309061</v>
          </cell>
          <cell r="E212">
            <v>-13.193060268732015</v>
          </cell>
          <cell r="F212">
            <v>-14.092943081503664</v>
          </cell>
          <cell r="G212">
            <v>-12.630209042347548</v>
          </cell>
        </row>
        <row r="213">
          <cell r="B213">
            <v>-9.4670635221119763</v>
          </cell>
          <cell r="C213">
            <v>-10.862619067852259</v>
          </cell>
          <cell r="D213">
            <v>-8.5103881516128368</v>
          </cell>
          <cell r="E213">
            <v>-11.556590675589371</v>
          </cell>
          <cell r="F213">
            <v>-12.104360386386205</v>
          </cell>
          <cell r="G213">
            <v>-11.214431524693516</v>
          </cell>
        </row>
        <row r="214">
          <cell r="B214">
            <v>-8.6368385382038415</v>
          </cell>
          <cell r="C214">
            <v>-10.482161649398966</v>
          </cell>
          <cell r="D214">
            <v>-7.3400028069682985</v>
          </cell>
          <cell r="E214">
            <v>-10.850190873737914</v>
          </cell>
          <cell r="F214">
            <v>-11.94461834381266</v>
          </cell>
          <cell r="G214">
            <v>-10.140939478929637</v>
          </cell>
        </row>
        <row r="216">
          <cell r="B216">
            <v>-6.8740197971360297</v>
          </cell>
          <cell r="C216">
            <v>-8.8406424706327567</v>
          </cell>
          <cell r="D216">
            <v>-5.5052966038416198</v>
          </cell>
          <cell r="E216">
            <v>-8.3396637827952453</v>
          </cell>
          <cell r="F216">
            <v>-9.2911739255840793</v>
          </cell>
          <cell r="G216">
            <v>-7.7308588433412542</v>
          </cell>
        </row>
        <row r="217">
          <cell r="B217">
            <v>-6.448887483433408</v>
          </cell>
          <cell r="C217">
            <v>-8.201334815587586</v>
          </cell>
          <cell r="D217">
            <v>-5.2387557201353658</v>
          </cell>
          <cell r="E217">
            <v>-8.6396617682350119</v>
          </cell>
          <cell r="F217">
            <v>-9.0822301425661909</v>
          </cell>
          <cell r="G217">
            <v>-8.358904552061464</v>
          </cell>
        </row>
        <row r="218">
          <cell r="B218">
            <v>-7.9292953499510901</v>
          </cell>
          <cell r="C218">
            <v>-10.443462365002134</v>
          </cell>
          <cell r="D218">
            <v>-6.1757819581222959</v>
          </cell>
          <cell r="E218">
            <v>-10.985180272989371</v>
          </cell>
          <cell r="F218">
            <v>-12.167369327712045</v>
          </cell>
          <cell r="G218">
            <v>-10.225750463033071</v>
          </cell>
        </row>
        <row r="219">
          <cell r="B219">
            <v>-7.7463281260597592</v>
          </cell>
          <cell r="C219">
            <v>-10.154215399175767</v>
          </cell>
          <cell r="D219">
            <v>-6.0847077111472085</v>
          </cell>
          <cell r="E219">
            <v>-10.164179491069479</v>
          </cell>
          <cell r="F219">
            <v>-11.29563350035791</v>
          </cell>
          <cell r="G219">
            <v>-9.4477815782158352</v>
          </cell>
        </row>
        <row r="220">
          <cell r="B220">
            <v>-6.2908507073747399</v>
          </cell>
          <cell r="C220">
            <v>-8.2847084920673186</v>
          </cell>
          <cell r="D220">
            <v>-4.937156156697772</v>
          </cell>
          <cell r="E220">
            <v>-8.7263868673726641</v>
          </cell>
          <cell r="F220">
            <v>-8.8225471841319631</v>
          </cell>
          <cell r="G220">
            <v>-8.667074480037952</v>
          </cell>
        </row>
        <row r="221">
          <cell r="B221">
            <v>-6.6562937628576444</v>
          </cell>
          <cell r="C221">
            <v>-7.9741209768259296</v>
          </cell>
          <cell r="D221">
            <v>-5.7719650890611813</v>
          </cell>
          <cell r="E221">
            <v>-9.0366985149315884</v>
          </cell>
          <cell r="F221">
            <v>-8.5860484544695073</v>
          </cell>
          <cell r="G221">
            <v>-9.310469520202501</v>
          </cell>
        </row>
        <row r="222">
          <cell r="B222">
            <v>-7.141172864250513</v>
          </cell>
          <cell r="C222">
            <v>-8.3115808568975549</v>
          </cell>
          <cell r="D222">
            <v>-6.3587574086374126</v>
          </cell>
          <cell r="E222">
            <v>-11.135026490882208</v>
          </cell>
          <cell r="F222">
            <v>-10.662122189128054</v>
          </cell>
          <cell r="G222">
            <v>-11.42021220781305</v>
          </cell>
        </row>
        <row r="223">
          <cell r="B223">
            <v>-7.5759855552211857</v>
          </cell>
          <cell r="C223">
            <v>-8.5217078532166077</v>
          </cell>
          <cell r="D223">
            <v>-6.9423147102714395</v>
          </cell>
          <cell r="E223">
            <v>-11.734711106608584</v>
          </cell>
          <cell r="F223">
            <v>-11.067653908162656</v>
          </cell>
          <cell r="G223">
            <v>-12.138404553256843</v>
          </cell>
        </row>
        <row r="224">
          <cell r="B224">
            <v>-7.4594507870543003</v>
          </cell>
          <cell r="C224">
            <v>-8.5735562744234528</v>
          </cell>
          <cell r="D224">
            <v>-6.7100994606813629</v>
          </cell>
          <cell r="E224">
            <v>-11.906842545369624</v>
          </cell>
          <cell r="F224">
            <v>-11.527951048535614</v>
          </cell>
          <cell r="G224">
            <v>-12.139487379018531</v>
          </cell>
        </row>
        <row r="225">
          <cell r="B225">
            <v>-5.3342628131676921</v>
          </cell>
          <cell r="C225">
            <v>-5.9740577707694493</v>
          </cell>
          <cell r="D225">
            <v>-4.9064037491169357</v>
          </cell>
          <cell r="E225">
            <v>-8.578705668969242</v>
          </cell>
          <cell r="F225">
            <v>-7.2934189991690141</v>
          </cell>
          <cell r="G225">
            <v>-9.3691571311046307</v>
          </cell>
        </row>
        <row r="226">
          <cell r="B226">
            <v>-5.0860698692987389</v>
          </cell>
          <cell r="C226">
            <v>-5.5539810767874735</v>
          </cell>
          <cell r="D226">
            <v>-4.7735562142884849</v>
          </cell>
          <cell r="E226">
            <v>-8.3266289652249323</v>
          </cell>
          <cell r="F226">
            <v>-6.8579117109344514</v>
          </cell>
          <cell r="G226">
            <v>-9.2348536332861215</v>
          </cell>
        </row>
        <row r="227">
          <cell r="B227">
            <v>-4.5881931300268217</v>
          </cell>
          <cell r="C227">
            <v>-4.9692158204103682</v>
          </cell>
          <cell r="D227">
            <v>-4.3295025051060616</v>
          </cell>
          <cell r="E227">
            <v>-7.6573367803488095</v>
          </cell>
          <cell r="F227">
            <v>-6.1503111733915841</v>
          </cell>
          <cell r="G227">
            <v>-8.6143719000693597</v>
          </cell>
        </row>
        <row r="229">
          <cell r="B229">
            <v>-4.8321119847118528</v>
          </cell>
          <cell r="C229">
            <v>-5.0781811707831466</v>
          </cell>
          <cell r="D229">
            <v>-4.6668984561099025</v>
          </cell>
          <cell r="E229">
            <v>-7.9918811174590498</v>
          </cell>
          <cell r="F229">
            <v>-6.1399499185182238</v>
          </cell>
          <cell r="G229">
            <v>-9.1567650680350781</v>
          </cell>
        </row>
        <row r="230">
          <cell r="B230">
            <v>-5.1736937116435326</v>
          </cell>
          <cell r="C230">
            <v>-5.3096730788184727</v>
          </cell>
          <cell r="D230">
            <v>-5.0827303895150839</v>
          </cell>
          <cell r="E230">
            <v>-8.1807822308063738</v>
          </cell>
          <cell r="F230">
            <v>-6.4083204160208007</v>
          </cell>
          <cell r="G230">
            <v>-9.2963242698892259</v>
          </cell>
        </row>
        <row r="231">
          <cell r="B231">
            <v>-4.7255315729528418</v>
          </cell>
          <cell r="C231">
            <v>-4.3263746167839665</v>
          </cell>
          <cell r="D231">
            <v>-4.9912618291206012</v>
          </cell>
          <cell r="E231">
            <v>-7.364588147180215</v>
          </cell>
          <cell r="F231">
            <v>-5.4049032258064518</v>
          </cell>
          <cell r="G231">
            <v>-8.5962487916593684</v>
          </cell>
        </row>
        <row r="232">
          <cell r="B232">
            <v>-4.3706538228427361</v>
          </cell>
          <cell r="C232">
            <v>-4.0711469936499087</v>
          </cell>
          <cell r="D232">
            <v>-4.5683798264671793</v>
          </cell>
          <cell r="E232">
            <v>-6.8604191379992088</v>
          </cell>
          <cell r="F232">
            <v>-4.87411233053583</v>
          </cell>
          <cell r="G232">
            <v>-8.0924161127572667</v>
          </cell>
        </row>
        <row r="233">
          <cell r="B233">
            <v>-4.7920674963765606</v>
          </cell>
          <cell r="C233">
            <v>-4.3462539307414652</v>
          </cell>
          <cell r="D233">
            <v>-5.0840862414933419</v>
          </cell>
          <cell r="E233">
            <v>-7.0798930698429876</v>
          </cell>
          <cell r="F233">
            <v>-4.918032786885246</v>
          </cell>
          <cell r="G233">
            <v>-8.4110744332588396</v>
          </cell>
        </row>
        <row r="234">
          <cell r="B234">
            <v>-4.752045676168402</v>
          </cell>
          <cell r="C234">
            <v>-4.6651793053239707</v>
          </cell>
          <cell r="D234">
            <v>-4.8089750953785497</v>
          </cell>
          <cell r="E234">
            <v>-7.1169807064050223</v>
          </cell>
          <cell r="F234">
            <v>-4.9041559094336176</v>
          </cell>
          <cell r="G234">
            <v>-8.4720152777486302</v>
          </cell>
        </row>
        <row r="235">
          <cell r="B235">
            <v>-4.7663556985877609</v>
          </cell>
          <cell r="C235">
            <v>-4.61567505828826</v>
          </cell>
          <cell r="D235">
            <v>-4.8649847635194412</v>
          </cell>
          <cell r="E235">
            <v>-7.1284657680258938</v>
          </cell>
          <cell r="F235">
            <v>-5.1063196003849498</v>
          </cell>
          <cell r="G235">
            <v>-8.3583607996711002</v>
          </cell>
        </row>
        <row r="236">
          <cell r="B236">
            <v>-4.8314278314278312</v>
          </cell>
          <cell r="C236">
            <v>-4.8260485120553378</v>
          </cell>
          <cell r="D236">
            <v>-4.8349710115309481</v>
          </cell>
          <cell r="E236">
            <v>-6.6246673638210867</v>
          </cell>
          <cell r="F236">
            <v>-4.9137767034836219</v>
          </cell>
          <cell r="G236">
            <v>-7.6726921257737475</v>
          </cell>
        </row>
        <row r="237">
          <cell r="B237">
            <v>-5.4062343432503157</v>
          </cell>
          <cell r="C237">
            <v>-5.5526740353456203</v>
          </cell>
          <cell r="D237">
            <v>-5.3097059291360704</v>
          </cell>
          <cell r="E237">
            <v>-7.7357562800641366</v>
          </cell>
          <cell r="F237">
            <v>-6.3689776733254986</v>
          </cell>
          <cell r="G237">
            <v>-8.5808192637697207</v>
          </cell>
        </row>
        <row r="238">
          <cell r="B238">
            <v>-5.7023183267111301</v>
          </cell>
          <cell r="C238">
            <v>-5.8183692068732249</v>
          </cell>
          <cell r="D238">
            <v>-5.6255813323460089</v>
          </cell>
          <cell r="E238">
            <v>-7.7876741241029972</v>
          </cell>
          <cell r="F238">
            <v>-6.8035985614499177</v>
          </cell>
          <cell r="G238">
            <v>-8.406741897551214</v>
          </cell>
        </row>
        <row r="239">
          <cell r="B239">
            <v>-5.4413965616156901</v>
          </cell>
          <cell r="C239">
            <v>-5.5536284868472974</v>
          </cell>
          <cell r="D239">
            <v>-5.3670521970490421</v>
          </cell>
          <cell r="E239">
            <v>-7.5524846741326757</v>
          </cell>
          <cell r="F239">
            <v>-6.5744059105695545</v>
          </cell>
          <cell r="G239">
            <v>-8.1731475714975481</v>
          </cell>
        </row>
        <row r="240">
          <cell r="B240">
            <v>-5.4197741348335855</v>
          </cell>
          <cell r="C240">
            <v>-5.6238382441541956</v>
          </cell>
          <cell r="D240">
            <v>-5.2821537527219071</v>
          </cell>
          <cell r="E240">
            <v>-7.6526366882779184</v>
          </cell>
          <cell r="F240">
            <v>-7.1923410515683504</v>
          </cell>
          <cell r="G240">
            <v>-7.9528286350520183</v>
          </cell>
        </row>
        <row r="242">
          <cell r="B242">
            <v>-6.0847369447876698</v>
          </cell>
          <cell r="C242">
            <v>-6.5799926599415857</v>
          </cell>
          <cell r="D242">
            <v>-5.7536514159880445</v>
          </cell>
          <cell r="E242">
            <v>-8.7561197341095429</v>
          </cell>
          <cell r="F242">
            <v>-8.9638671564839019</v>
          </cell>
          <cell r="G242">
            <v>-8.6211048499735092</v>
          </cell>
        </row>
        <row r="243">
          <cell r="B243">
            <v>-6.0483450272568398</v>
          </cell>
          <cell r="C243">
            <v>-6.7291974780104304</v>
          </cell>
          <cell r="D243">
            <v>-5.5939781319500401</v>
          </cell>
          <cell r="E243">
            <v>-8.5318704064418149</v>
          </cell>
          <cell r="F243">
            <v>-8.8666160898415374</v>
          </cell>
          <cell r="G243">
            <v>-8.3144819929220741</v>
          </cell>
        </row>
        <row r="244">
          <cell r="B244"/>
          <cell r="C244"/>
          <cell r="D244"/>
          <cell r="E244"/>
          <cell r="F244"/>
          <cell r="G244"/>
        </row>
        <row r="245">
          <cell r="B245"/>
          <cell r="C245"/>
          <cell r="D245"/>
          <cell r="E245"/>
          <cell r="F245"/>
          <cell r="G245"/>
        </row>
        <row r="246">
          <cell r="B246"/>
          <cell r="C246"/>
          <cell r="D246"/>
          <cell r="E246"/>
          <cell r="F246"/>
          <cell r="G246"/>
        </row>
        <row r="247">
          <cell r="B247"/>
          <cell r="C247"/>
          <cell r="D247"/>
          <cell r="E247"/>
          <cell r="F247"/>
          <cell r="G247"/>
        </row>
        <row r="248">
          <cell r="B248"/>
          <cell r="C248"/>
          <cell r="D248"/>
          <cell r="E248"/>
          <cell r="F248"/>
          <cell r="G248"/>
        </row>
        <row r="249">
          <cell r="B249"/>
          <cell r="C249"/>
          <cell r="D249"/>
          <cell r="E249"/>
          <cell r="F249"/>
          <cell r="G249"/>
        </row>
        <row r="250">
          <cell r="B250"/>
          <cell r="C250"/>
          <cell r="D250"/>
          <cell r="E250"/>
          <cell r="F250"/>
          <cell r="G250"/>
        </row>
        <row r="251">
          <cell r="B251"/>
          <cell r="C251"/>
          <cell r="D251"/>
          <cell r="E251"/>
          <cell r="F251"/>
          <cell r="G251"/>
        </row>
        <row r="252">
          <cell r="B252"/>
          <cell r="C252"/>
          <cell r="D252"/>
          <cell r="E252"/>
          <cell r="F252"/>
          <cell r="G252"/>
        </row>
        <row r="253">
          <cell r="B253"/>
          <cell r="C253"/>
          <cell r="D253"/>
          <cell r="E253"/>
          <cell r="F253"/>
          <cell r="G253"/>
        </row>
      </sheetData>
      <sheetData sheetId="14">
        <row r="5">
          <cell r="B5" t="str">
            <v>febrero 2025</v>
          </cell>
        </row>
        <row r="14">
          <cell r="C14">
            <v>46672</v>
          </cell>
          <cell r="D14">
            <v>4383</v>
          </cell>
          <cell r="E14">
            <v>9.3910695920466233E-2</v>
          </cell>
          <cell r="F14">
            <v>1.6900274499325029E-3</v>
          </cell>
          <cell r="G14">
            <v>6.8008949934365076E-3</v>
          </cell>
        </row>
        <row r="15">
          <cell r="C15">
            <v>122236</v>
          </cell>
          <cell r="D15">
            <v>10231</v>
          </cell>
          <cell r="E15">
            <v>8.369874668673713E-2</v>
          </cell>
          <cell r="F15">
            <v>3.9449397308371978E-3</v>
          </cell>
          <cell r="G15">
            <v>1.5874961596588848E-2</v>
          </cell>
        </row>
        <row r="16">
          <cell r="C16">
            <v>55407</v>
          </cell>
          <cell r="D16">
            <v>4887</v>
          </cell>
          <cell r="E16">
            <v>8.8201851751583737E-2</v>
          </cell>
          <cell r="F16">
            <v>1.8843632552635505E-3</v>
          </cell>
          <cell r="G16">
            <v>7.5829280932977906E-3</v>
          </cell>
        </row>
        <row r="17">
          <cell r="C17">
            <v>71978</v>
          </cell>
          <cell r="D17">
            <v>6859</v>
          </cell>
          <cell r="E17">
            <v>9.5293006196337765E-2</v>
          </cell>
          <cell r="F17">
            <v>2.644740652312808E-3</v>
          </cell>
          <cell r="G17">
            <v>1.0642787761802648E-2</v>
          </cell>
        </row>
        <row r="18">
          <cell r="C18">
            <v>33306</v>
          </cell>
          <cell r="D18">
            <v>2718</v>
          </cell>
          <cell r="E18">
            <v>8.1606917672491439E-2</v>
          </cell>
          <cell r="F18">
            <v>1.0480252358924351E-3</v>
          </cell>
          <cell r="G18">
            <v>4.2173927885376288E-3</v>
          </cell>
        </row>
        <row r="19">
          <cell r="C19">
            <v>37378</v>
          </cell>
          <cell r="D19">
            <v>3756</v>
          </cell>
          <cell r="E19">
            <v>0.10048691743806518</v>
          </cell>
          <cell r="F19">
            <v>1.4482644540147118E-3</v>
          </cell>
          <cell r="G19">
            <v>5.8280085775376505E-3</v>
          </cell>
        </row>
        <row r="20">
          <cell r="C20">
            <v>121095</v>
          </cell>
          <cell r="D20">
            <v>9873</v>
          </cell>
          <cell r="E20">
            <v>8.1531029357116314E-2</v>
          </cell>
          <cell r="F20">
            <v>3.8068996151456999E-3</v>
          </cell>
          <cell r="G20">
            <v>1.5319469831211189E-2</v>
          </cell>
        </row>
        <row r="21">
          <cell r="C21">
            <v>156402</v>
          </cell>
          <cell r="D21">
            <v>13585</v>
          </cell>
          <cell r="E21">
            <v>8.685950307540824E-2</v>
          </cell>
          <cell r="F21">
            <v>5.2381982448854785E-3</v>
          </cell>
          <cell r="G21">
            <v>2.107920567780857E-2</v>
          </cell>
        </row>
        <row r="22">
          <cell r="C22">
            <v>644474</v>
          </cell>
          <cell r="D22">
            <v>56292</v>
          </cell>
          <cell r="E22">
            <v>8.7345649320220833E-2</v>
          </cell>
          <cell r="F22">
            <v>2.1705458638284384E-2</v>
          </cell>
          <cell r="G22">
            <v>8.7345649320220833E-2</v>
          </cell>
        </row>
        <row r="24">
          <cell r="C24">
            <v>7157</v>
          </cell>
          <cell r="D24">
            <v>657</v>
          </cell>
          <cell r="E24">
            <v>9.1798239485818084E-2</v>
          </cell>
          <cell r="F24">
            <v>2.5333060337797271E-4</v>
          </cell>
          <cell r="G24">
            <v>1.2494057240657983E-2</v>
          </cell>
        </row>
        <row r="25">
          <cell r="C25">
            <v>4568</v>
          </cell>
          <cell r="D25">
            <v>405</v>
          </cell>
          <cell r="E25">
            <v>8.8660245183887917E-2</v>
          </cell>
          <cell r="F25">
            <v>1.5616270071244895E-4</v>
          </cell>
          <cell r="G25">
            <v>7.7018161072549204E-3</v>
          </cell>
        </row>
        <row r="26">
          <cell r="C26">
            <v>40860</v>
          </cell>
          <cell r="D26">
            <v>3484</v>
          </cell>
          <cell r="E26">
            <v>8.5266764561918743E-2</v>
          </cell>
          <cell r="F26">
            <v>1.3433848130424003E-3</v>
          </cell>
          <cell r="G26">
            <v>6.6254635352286775E-2</v>
          </cell>
        </row>
        <row r="27">
          <cell r="C27">
            <v>52585</v>
          </cell>
          <cell r="D27">
            <v>4546</v>
          </cell>
          <cell r="E27">
            <v>8.6450508700199671E-2</v>
          </cell>
          <cell r="F27">
            <v>1.7528781171328219E-3</v>
          </cell>
          <cell r="G27">
            <v>8.6450508700199671E-2</v>
          </cell>
        </row>
        <row r="29">
          <cell r="C29">
            <v>54957</v>
          </cell>
          <cell r="D29">
            <v>3925</v>
          </cell>
          <cell r="E29">
            <v>7.1419473406481429E-2</v>
          </cell>
          <cell r="F29">
            <v>1.5134286427070669E-3</v>
          </cell>
        </row>
        <row r="31">
          <cell r="C31">
            <v>29407</v>
          </cell>
          <cell r="D31">
            <v>2440</v>
          </cell>
          <cell r="E31">
            <v>8.2973441697555009E-2</v>
          </cell>
          <cell r="F31">
            <v>9.4083207342808746E-4</v>
          </cell>
        </row>
        <row r="33">
          <cell r="C33">
            <v>81465</v>
          </cell>
          <cell r="D33">
            <v>6064</v>
          </cell>
          <cell r="E33">
            <v>7.443687473147978E-2</v>
          </cell>
          <cell r="F33">
            <v>2.3381990546180011E-3</v>
          </cell>
          <cell r="G33">
            <v>3.8415974558285979E-2</v>
          </cell>
        </row>
        <row r="34">
          <cell r="C34">
            <v>76386</v>
          </cell>
          <cell r="D34">
            <v>5890</v>
          </cell>
          <cell r="E34">
            <v>7.7108370643835258E-2</v>
          </cell>
          <cell r="F34">
            <v>2.2711069313489487E-3</v>
          </cell>
          <cell r="G34">
            <v>3.7313669219707191E-2</v>
          </cell>
        </row>
        <row r="35">
          <cell r="C35">
            <v>157851</v>
          </cell>
          <cell r="D35">
            <v>11954</v>
          </cell>
          <cell r="E35">
            <v>7.5729643777993169E-2</v>
          </cell>
          <cell r="F35">
            <v>4.6093059859669498E-3</v>
          </cell>
          <cell r="G35">
            <v>7.5729643777993169E-2</v>
          </cell>
        </row>
        <row r="37">
          <cell r="C37">
            <v>29980</v>
          </cell>
          <cell r="D37">
            <v>2410</v>
          </cell>
          <cell r="E37">
            <v>8.0386924616410935E-2</v>
          </cell>
          <cell r="F37">
            <v>9.2926446596790604E-4</v>
          </cell>
        </row>
        <row r="39">
          <cell r="C39">
            <v>23972</v>
          </cell>
          <cell r="D39">
            <v>1764</v>
          </cell>
          <cell r="E39">
            <v>7.3585850158518276E-2</v>
          </cell>
          <cell r="F39">
            <v>6.801753186586665E-4</v>
          </cell>
          <cell r="G39">
            <v>1.3449017245848646E-2</v>
          </cell>
        </row>
        <row r="40">
          <cell r="C40">
            <v>34745</v>
          </cell>
          <cell r="D40">
            <v>2925</v>
          </cell>
          <cell r="E40">
            <v>8.4184774787739239E-2</v>
          </cell>
          <cell r="F40">
            <v>1.1278417273676868E-3</v>
          </cell>
          <cell r="G40">
            <v>2.2300666351534743E-2</v>
          </cell>
        </row>
        <row r="41">
          <cell r="C41">
            <v>9915</v>
          </cell>
          <cell r="D41">
            <v>825</v>
          </cell>
          <cell r="E41">
            <v>8.3207261724659601E-2</v>
          </cell>
          <cell r="F41">
            <v>3.1810920515498861E-4</v>
          </cell>
          <cell r="G41">
            <v>6.2899315350482612E-3</v>
          </cell>
        </row>
        <row r="42">
          <cell r="C42">
            <v>13420</v>
          </cell>
          <cell r="D42">
            <v>1052</v>
          </cell>
          <cell r="E42">
            <v>7.8390461997019378E-2</v>
          </cell>
          <cell r="F42">
            <v>4.0563743493702789E-4</v>
          </cell>
          <cell r="G42">
            <v>8.0206157271160861E-3</v>
          </cell>
        </row>
        <row r="43">
          <cell r="C43">
            <v>49110</v>
          </cell>
          <cell r="D43">
            <v>3856</v>
          </cell>
          <cell r="E43">
            <v>7.8517613520667884E-2</v>
          </cell>
          <cell r="F43">
            <v>1.4868231455486497E-3</v>
          </cell>
          <cell r="G43">
            <v>2.939875878684375E-2</v>
          </cell>
        </row>
        <row r="44">
          <cell r="C44">
            <v>131162</v>
          </cell>
          <cell r="D44">
            <v>10422</v>
          </cell>
          <cell r="E44">
            <v>7.945898964639149E-2</v>
          </cell>
          <cell r="F44">
            <v>4.0185868316670193E-3</v>
          </cell>
          <cell r="G44">
            <v>7.945898964639149E-2</v>
          </cell>
        </row>
        <row r="46">
          <cell r="C46">
            <v>8915</v>
          </cell>
          <cell r="D46">
            <v>701</v>
          </cell>
          <cell r="E46">
            <v>7.8631519910263598E-2</v>
          </cell>
          <cell r="F46">
            <v>2.7029642765290544E-4</v>
          </cell>
          <cell r="G46">
            <v>6.3762632005020968E-3</v>
          </cell>
        </row>
        <row r="47">
          <cell r="C47">
            <v>14260</v>
          </cell>
          <cell r="D47">
            <v>1095</v>
          </cell>
          <cell r="E47">
            <v>7.6788218793828897E-2</v>
          </cell>
          <cell r="F47">
            <v>4.2221767229662122E-4</v>
          </cell>
          <cell r="G47">
            <v>9.9600687654062704E-3</v>
          </cell>
        </row>
        <row r="48">
          <cell r="C48">
            <v>22544</v>
          </cell>
          <cell r="D48">
            <v>1738</v>
          </cell>
          <cell r="E48">
            <v>7.7093683463449261E-2</v>
          </cell>
          <cell r="F48">
            <v>6.7015005885984267E-4</v>
          </cell>
          <cell r="G48">
            <v>1.5808766679704201E-2</v>
          </cell>
        </row>
        <row r="49">
          <cell r="C49">
            <v>6492</v>
          </cell>
          <cell r="D49">
            <v>546</v>
          </cell>
          <cell r="E49">
            <v>8.4103512014787427E-2</v>
          </cell>
          <cell r="F49">
            <v>2.1053045577530154E-4</v>
          </cell>
          <cell r="G49">
            <v>4.9663904528875107E-3</v>
          </cell>
        </row>
        <row r="50">
          <cell r="C50">
            <v>17959</v>
          </cell>
          <cell r="D50">
            <v>1433</v>
          </cell>
          <cell r="E50">
            <v>7.9792861517901881E-2</v>
          </cell>
          <cell r="F50">
            <v>5.5254604968133164E-4</v>
          </cell>
          <cell r="G50">
            <v>1.3034500950527111E-2</v>
          </cell>
        </row>
        <row r="51">
          <cell r="C51">
            <v>5086</v>
          </cell>
          <cell r="D51">
            <v>462</v>
          </cell>
          <cell r="E51">
            <v>9.0837593393629568E-2</v>
          </cell>
          <cell r="F51">
            <v>1.7814115488679362E-4</v>
          </cell>
          <cell r="G51">
            <v>4.2023303832125084E-3</v>
          </cell>
        </row>
        <row r="52">
          <cell r="C52">
            <v>2841</v>
          </cell>
          <cell r="D52">
            <v>250</v>
          </cell>
          <cell r="E52">
            <v>8.7997184090109121E-2</v>
          </cell>
          <cell r="F52">
            <v>9.6396728834845032E-5</v>
          </cell>
          <cell r="G52">
            <v>2.2739883026041715E-3</v>
          </cell>
        </row>
        <row r="53">
          <cell r="C53">
            <v>22836</v>
          </cell>
          <cell r="D53">
            <v>1822</v>
          </cell>
          <cell r="E53">
            <v>7.9786302329654932E-2</v>
          </cell>
          <cell r="F53">
            <v>7.0253935974835054E-4</v>
          </cell>
          <cell r="G53">
            <v>1.65728267493792E-2</v>
          </cell>
        </row>
        <row r="54">
          <cell r="C54">
            <v>9006</v>
          </cell>
          <cell r="D54">
            <v>718</v>
          </cell>
          <cell r="E54">
            <v>7.9724628025760608E-2</v>
          </cell>
          <cell r="F54">
            <v>2.7685140521367489E-4</v>
          </cell>
          <cell r="G54">
            <v>6.53089440507918E-3</v>
          </cell>
        </row>
        <row r="55">
          <cell r="C55">
            <v>109939</v>
          </cell>
          <cell r="D55">
            <v>8765</v>
          </cell>
          <cell r="E55">
            <v>7.9726029889302247E-2</v>
          </cell>
          <cell r="F55">
            <v>3.3796693129496667E-3</v>
          </cell>
          <cell r="G55">
            <v>7.9726029889302247E-2</v>
          </cell>
        </row>
        <row r="57">
          <cell r="C57">
            <v>247988</v>
          </cell>
          <cell r="D57">
            <v>21204</v>
          </cell>
          <cell r="E57">
            <v>8.5504137296965987E-2</v>
          </cell>
          <cell r="F57">
            <v>8.1759849528562165E-3</v>
          </cell>
          <cell r="G57">
            <v>6.3424074467353236E-2</v>
          </cell>
        </row>
        <row r="58">
          <cell r="C58">
            <v>30224</v>
          </cell>
          <cell r="D58">
            <v>2552</v>
          </cell>
          <cell r="E58">
            <v>8.4436209634727366E-2</v>
          </cell>
          <cell r="F58">
            <v>9.8401780794609805E-4</v>
          </cell>
          <cell r="G58">
            <v>7.6333822882798273E-3</v>
          </cell>
        </row>
        <row r="59">
          <cell r="C59">
            <v>16327</v>
          </cell>
          <cell r="D59">
            <v>1491</v>
          </cell>
          <cell r="E59">
            <v>9.1321124517670119E-2</v>
          </cell>
          <cell r="F59">
            <v>5.7491009077101569E-4</v>
          </cell>
          <cell r="G59">
            <v>4.4597856551039268E-3</v>
          </cell>
        </row>
        <row r="60">
          <cell r="C60">
            <v>39782</v>
          </cell>
          <cell r="D60">
            <v>3175</v>
          </cell>
          <cell r="E60">
            <v>7.9809964305464789E-2</v>
          </cell>
          <cell r="F60">
            <v>1.2242384562025318E-3</v>
          </cell>
          <cell r="G60">
            <v>9.4968608014453174E-3</v>
          </cell>
        </row>
        <row r="61">
          <cell r="C61">
            <v>334321</v>
          </cell>
          <cell r="D61">
            <v>28422</v>
          </cell>
          <cell r="E61">
            <v>8.5014103212182307E-2</v>
          </cell>
          <cell r="F61">
            <v>1.0959151307775861E-2</v>
          </cell>
          <cell r="G61">
            <v>8.5014103212182307E-2</v>
          </cell>
        </row>
        <row r="63">
          <cell r="C63">
            <v>126204</v>
          </cell>
          <cell r="D63">
            <v>9784</v>
          </cell>
          <cell r="E63">
            <v>7.7525276536401386E-2</v>
          </cell>
          <cell r="F63">
            <v>3.772582379680495E-3</v>
          </cell>
          <cell r="G63">
            <v>3.1308098698589151E-2</v>
          </cell>
        </row>
        <row r="64">
          <cell r="C64">
            <v>33603</v>
          </cell>
          <cell r="D64">
            <v>2732</v>
          </cell>
          <cell r="E64">
            <v>8.1302264678748917E-2</v>
          </cell>
          <cell r="F64">
            <v>1.0534234527071864E-3</v>
          </cell>
          <cell r="G64">
            <v>8.7422041746264886E-3</v>
          </cell>
        </row>
        <row r="65">
          <cell r="C65">
            <v>152700</v>
          </cell>
          <cell r="D65">
            <v>12647</v>
          </cell>
          <cell r="E65">
            <v>8.2822527832351014E-2</v>
          </cell>
          <cell r="F65">
            <v>4.87651771829714E-3</v>
          </cell>
          <cell r="G65">
            <v>4.046949348334597E-2</v>
          </cell>
        </row>
        <row r="66">
          <cell r="C66">
            <v>312507</v>
          </cell>
          <cell r="D66">
            <v>25163</v>
          </cell>
          <cell r="E66">
            <v>8.0519796356561618E-2</v>
          </cell>
          <cell r="F66">
            <v>9.7025235506848218E-3</v>
          </cell>
          <cell r="G66">
            <v>8.0519796356561618E-2</v>
          </cell>
        </row>
        <row r="68">
          <cell r="C68">
            <v>47776</v>
          </cell>
          <cell r="D68">
            <v>4139</v>
          </cell>
          <cell r="E68">
            <v>8.6633456128600128E-2</v>
          </cell>
          <cell r="F68">
            <v>1.5959442425896942E-3</v>
          </cell>
          <cell r="G68">
            <v>5.6582365003417637E-2</v>
          </cell>
        </row>
        <row r="69">
          <cell r="C69">
            <v>25374</v>
          </cell>
          <cell r="D69">
            <v>2100</v>
          </cell>
          <cell r="E69">
            <v>8.2761882241664697E-2</v>
          </cell>
          <cell r="F69">
            <v>8.0973252221269818E-4</v>
          </cell>
          <cell r="G69">
            <v>2.8708133971291867E-2</v>
          </cell>
        </row>
        <row r="70">
          <cell r="C70">
            <v>73150</v>
          </cell>
          <cell r="D70">
            <v>6239</v>
          </cell>
          <cell r="E70">
            <v>8.52904989747095E-2</v>
          </cell>
          <cell r="F70">
            <v>2.4056767648023927E-3</v>
          </cell>
          <cell r="G70">
            <v>8.52904989747095E-2</v>
          </cell>
        </row>
        <row r="72">
          <cell r="C72">
            <v>47902</v>
          </cell>
          <cell r="D72">
            <v>4032</v>
          </cell>
          <cell r="E72">
            <v>8.4171850862176947E-2</v>
          </cell>
          <cell r="F72">
            <v>1.5546864426483806E-3</v>
          </cell>
          <cell r="G72">
            <v>3.3328649247377599E-2</v>
          </cell>
        </row>
        <row r="73">
          <cell r="C73">
            <v>12004</v>
          </cell>
          <cell r="D73">
            <v>1060</v>
          </cell>
          <cell r="E73">
            <v>8.8303898700433189E-2</v>
          </cell>
          <cell r="F73">
            <v>4.0872213025974291E-4</v>
          </cell>
          <cell r="G73">
            <v>8.7619960818998647E-3</v>
          </cell>
        </row>
        <row r="74">
          <cell r="C74">
            <v>14411</v>
          </cell>
          <cell r="D74">
            <v>1191</v>
          </cell>
          <cell r="E74">
            <v>8.2645201582124767E-2</v>
          </cell>
          <cell r="F74">
            <v>4.5923401616920171E-4</v>
          </cell>
          <cell r="G74">
            <v>9.8448465410780565E-3</v>
          </cell>
        </row>
        <row r="75">
          <cell r="C75">
            <v>46660</v>
          </cell>
          <cell r="D75">
            <v>3876</v>
          </cell>
          <cell r="E75">
            <v>8.3069009858551215E-2</v>
          </cell>
          <cell r="F75">
            <v>1.4945348838554372E-3</v>
          </cell>
          <cell r="G75">
            <v>3.2039147937211208E-2</v>
          </cell>
        </row>
        <row r="76">
          <cell r="C76">
            <v>120977</v>
          </cell>
          <cell r="D76">
            <v>10159</v>
          </cell>
          <cell r="E76">
            <v>8.3974639807566726E-2</v>
          </cell>
          <cell r="F76">
            <v>3.9171774729327624E-3</v>
          </cell>
          <cell r="G76">
            <v>8.3974639807566726E-2</v>
          </cell>
        </row>
        <row r="78">
          <cell r="C78">
            <v>291742</v>
          </cell>
          <cell r="D78">
            <v>24928</v>
          </cell>
          <cell r="E78">
            <v>8.5445359255780798E-2</v>
          </cell>
          <cell r="F78">
            <v>9.6119106255800665E-3</v>
          </cell>
        </row>
        <row r="80">
          <cell r="C80">
            <v>80567</v>
          </cell>
          <cell r="D80">
            <v>7109</v>
          </cell>
          <cell r="E80">
            <v>8.8237119416138127E-2</v>
          </cell>
          <cell r="F80">
            <v>2.7411373811476532E-3</v>
          </cell>
        </row>
        <row r="82">
          <cell r="C82">
            <v>30678</v>
          </cell>
          <cell r="D82">
            <v>2795</v>
          </cell>
          <cell r="E82">
            <v>9.1107634135210905E-2</v>
          </cell>
          <cell r="F82">
            <v>1.0777154283735674E-3</v>
          </cell>
        </row>
        <row r="84">
          <cell r="C84">
            <v>18575</v>
          </cell>
          <cell r="D84">
            <v>1619</v>
          </cell>
          <cell r="E84">
            <v>8.7160161507402426E-2</v>
          </cell>
          <cell r="F84">
            <v>6.2426521593445645E-4</v>
          </cell>
          <cell r="G84">
            <v>1.4928125547472177E-2</v>
          </cell>
        </row>
        <row r="85">
          <cell r="C85">
            <v>61237</v>
          </cell>
          <cell r="D85">
            <v>4878</v>
          </cell>
          <cell r="E85">
            <v>7.9657723271878117E-2</v>
          </cell>
          <cell r="F85">
            <v>1.8808929730254962E-3</v>
          </cell>
          <cell r="G85">
            <v>4.4978008907084172E-2</v>
          </cell>
        </row>
        <row r="86">
          <cell r="C86">
            <v>28641</v>
          </cell>
          <cell r="D86">
            <v>2529</v>
          </cell>
          <cell r="E86">
            <v>8.8299989525505398E-2</v>
          </cell>
          <cell r="F86">
            <v>9.7514930889329226E-4</v>
          </cell>
          <cell r="G86">
            <v>2.3318857016403419E-2</v>
          </cell>
        </row>
        <row r="87">
          <cell r="C87">
            <v>108453</v>
          </cell>
          <cell r="D87">
            <v>9026</v>
          </cell>
          <cell r="E87">
            <v>8.3224991470959769E-2</v>
          </cell>
          <cell r="F87">
            <v>3.4803074978532449E-3</v>
          </cell>
          <cell r="G87">
            <v>8.3224991470959769E-2</v>
          </cell>
        </row>
        <row r="89">
          <cell r="C89">
            <v>12737</v>
          </cell>
          <cell r="D89">
            <v>899</v>
          </cell>
          <cell r="E89">
            <v>7.0581769647483708E-2</v>
          </cell>
          <cell r="F89">
            <v>3.466426368901027E-4</v>
          </cell>
        </row>
        <row r="91">
          <cell r="C91">
            <v>9096</v>
          </cell>
          <cell r="D91">
            <v>925</v>
          </cell>
          <cell r="E91">
            <v>0.10169305189094108</v>
          </cell>
          <cell r="F91">
            <v>3.5666789668892658E-4</v>
          </cell>
        </row>
        <row r="93">
          <cell r="C93">
            <v>8866</v>
          </cell>
          <cell r="D93">
            <v>998</v>
          </cell>
          <cell r="E93">
            <v>0.11256485450033837</v>
          </cell>
          <cell r="F93">
            <v>3.8481574150870133E-4</v>
          </cell>
        </row>
        <row r="95">
          <cell r="C95">
            <v>2593449</v>
          </cell>
          <cell r="D95">
            <v>217417</v>
          </cell>
          <cell r="E95">
            <v>8.3833150372342E-2</v>
          </cell>
          <cell r="F95">
            <v>8.3833150372342E-2</v>
          </cell>
        </row>
      </sheetData>
      <sheetData sheetId="15">
        <row r="5">
          <cell r="B5" t="str">
            <v>febrero 2025</v>
          </cell>
        </row>
        <row r="14">
          <cell r="C14">
            <v>27246</v>
          </cell>
          <cell r="D14">
            <v>2730</v>
          </cell>
          <cell r="E14">
            <v>0.10019819423034573</v>
          </cell>
          <cell r="F14">
            <v>1.7466924810327111E-3</v>
          </cell>
          <cell r="G14">
            <v>0.6228610540725531</v>
          </cell>
          <cell r="H14">
            <v>6.8684774623365905E-3</v>
          </cell>
        </row>
        <row r="15">
          <cell r="C15">
            <v>77041</v>
          </cell>
          <cell r="D15">
            <v>6354</v>
          </cell>
          <cell r="E15">
            <v>8.2475564958917974E-2</v>
          </cell>
          <cell r="F15">
            <v>4.0653787635464636E-3</v>
          </cell>
          <cell r="G15">
            <v>0.62105366044374943</v>
          </cell>
          <cell r="H15">
            <v>1.5986192599152637E-2</v>
          </cell>
        </row>
        <row r="16">
          <cell r="C16">
            <v>34944</v>
          </cell>
          <cell r="D16">
            <v>3173</v>
          </cell>
          <cell r="E16">
            <v>9.0802426739926737E-2</v>
          </cell>
          <cell r="F16">
            <v>2.0301301253907666E-3</v>
          </cell>
          <cell r="G16">
            <v>0.6492735829752404</v>
          </cell>
          <cell r="H16">
            <v>7.9830325963347985E-3</v>
          </cell>
        </row>
        <row r="17">
          <cell r="C17">
            <v>42426</v>
          </cell>
          <cell r="D17">
            <v>4179</v>
          </cell>
          <cell r="E17">
            <v>9.8500919247631172E-2</v>
          </cell>
          <cell r="F17">
            <v>2.6737831055808426E-3</v>
          </cell>
          <cell r="G17">
            <v>0.60927248870097683</v>
          </cell>
          <cell r="H17">
            <v>1.0514053961576781E-2</v>
          </cell>
        </row>
        <row r="18">
          <cell r="C18">
            <v>19671</v>
          </cell>
          <cell r="D18">
            <v>1589</v>
          </cell>
          <cell r="E18">
            <v>8.0778811448324939E-2</v>
          </cell>
          <cell r="F18">
            <v>1.0166645979344242E-3</v>
          </cell>
          <cell r="G18">
            <v>0.58462104488594557</v>
          </cell>
          <cell r="H18">
            <v>3.997806112693349E-3</v>
          </cell>
        </row>
        <row r="19">
          <cell r="C19">
            <v>25159</v>
          </cell>
          <cell r="D19">
            <v>2547</v>
          </cell>
          <cell r="E19">
            <v>0.10123613816129418</v>
          </cell>
          <cell r="F19">
            <v>1.6296065015349141E-3</v>
          </cell>
          <cell r="G19">
            <v>0.6781150159744409</v>
          </cell>
          <cell r="H19">
            <v>6.4080630390371046E-3</v>
          </cell>
        </row>
        <row r="20">
          <cell r="C20">
            <v>73609</v>
          </cell>
          <cell r="D20">
            <v>6067</v>
          </cell>
          <cell r="E20">
            <v>8.2421986441875317E-2</v>
          </cell>
          <cell r="F20">
            <v>3.8817521181045635E-3</v>
          </cell>
          <cell r="G20">
            <v>0.61450420338296363</v>
          </cell>
          <cell r="H20">
            <v>1.5264121891573661E-2</v>
          </cell>
        </row>
        <row r="21">
          <cell r="C21">
            <v>97372</v>
          </cell>
          <cell r="D21">
            <v>8442</v>
          </cell>
          <cell r="E21">
            <v>8.6698434868339974E-2</v>
          </cell>
          <cell r="F21">
            <v>5.4013105951934608E-3</v>
          </cell>
          <cell r="G21">
            <v>0.62142068457857935</v>
          </cell>
          <cell r="H21">
            <v>2.1239445691225458E-2</v>
          </cell>
        </row>
        <row r="22">
          <cell r="C22">
            <v>397468</v>
          </cell>
          <cell r="D22">
            <v>35081</v>
          </cell>
          <cell r="E22">
            <v>8.8261193353930373E-2</v>
          </cell>
          <cell r="F22">
            <v>2.2445318288318146E-2</v>
          </cell>
          <cell r="G22">
            <v>0.62319690186882681</v>
          </cell>
          <cell r="H22">
            <v>8.8261193353930373E-2</v>
          </cell>
        </row>
        <row r="24">
          <cell r="C24">
            <v>4276</v>
          </cell>
          <cell r="D24">
            <v>410</v>
          </cell>
          <cell r="E24">
            <v>9.5884003741814786E-2</v>
          </cell>
          <cell r="F24">
            <v>2.6232377920271485E-4</v>
          </cell>
          <cell r="G24">
            <v>0.62404870624048703</v>
          </cell>
          <cell r="H24">
            <v>1.2691533818294382E-2</v>
          </cell>
        </row>
        <row r="25">
          <cell r="C25">
            <v>2689</v>
          </cell>
          <cell r="D25">
            <v>258</v>
          </cell>
          <cell r="E25">
            <v>9.5946448493863884E-2</v>
          </cell>
          <cell r="F25">
            <v>1.6507203666902545E-4</v>
          </cell>
          <cell r="G25">
            <v>0.63703703703703707</v>
          </cell>
          <cell r="H25">
            <v>7.9863798173657324E-3</v>
          </cell>
        </row>
        <row r="26">
          <cell r="C26">
            <v>25340</v>
          </cell>
          <cell r="D26">
            <v>2189</v>
          </cell>
          <cell r="E26">
            <v>8.6385161799526447E-2</v>
          </cell>
          <cell r="F26">
            <v>1.4005530553042509E-3</v>
          </cell>
          <cell r="G26">
            <v>0.62830080367393804</v>
          </cell>
          <cell r="H26">
            <v>6.7760408605479022E-2</v>
          </cell>
        </row>
        <row r="27">
          <cell r="C27">
            <v>32305</v>
          </cell>
          <cell r="D27">
            <v>2857</v>
          </cell>
          <cell r="E27">
            <v>8.8438322241139136E-2</v>
          </cell>
          <cell r="F27">
            <v>1.8279488711759912E-3</v>
          </cell>
          <cell r="G27">
            <v>0.62846458424989005</v>
          </cell>
          <cell r="H27">
            <v>8.8438322241139136E-2</v>
          </cell>
        </row>
        <row r="29">
          <cell r="C29">
            <v>32353</v>
          </cell>
          <cell r="D29">
            <v>2328</v>
          </cell>
          <cell r="E29">
            <v>7.1956232806849443E-2</v>
          </cell>
          <cell r="F29">
            <v>1.4894872145949274E-3</v>
          </cell>
          <cell r="G29">
            <v>0.5931210191082803</v>
          </cell>
        </row>
        <row r="31">
          <cell r="C31">
            <v>16773</v>
          </cell>
          <cell r="D31">
            <v>1476</v>
          </cell>
          <cell r="E31">
            <v>8.7998569128957246E-2</v>
          </cell>
          <cell r="F31">
            <v>9.4436560512977351E-4</v>
          </cell>
          <cell r="G31">
            <v>0.60491803278688527</v>
          </cell>
        </row>
        <row r="33">
          <cell r="C33">
            <v>46602</v>
          </cell>
          <cell r="D33">
            <v>3531</v>
          </cell>
          <cell r="E33">
            <v>7.5769280288399646E-2</v>
          </cell>
          <cell r="F33">
            <v>2.2591835716214296E-3</v>
          </cell>
          <cell r="G33">
            <v>0.58228891820580475</v>
          </cell>
          <cell r="H33">
            <v>3.8988141245058852E-2</v>
          </cell>
        </row>
        <row r="34">
          <cell r="C34">
            <v>43964</v>
          </cell>
          <cell r="D34">
            <v>3486</v>
          </cell>
          <cell r="E34">
            <v>7.9292148121190065E-2</v>
          </cell>
          <cell r="F34">
            <v>2.2303919373186927E-3</v>
          </cell>
          <cell r="G34">
            <v>0.59185059422750419</v>
          </cell>
          <cell r="H34">
            <v>3.8491266038027515E-2</v>
          </cell>
        </row>
        <row r="35">
          <cell r="C35">
            <v>90566</v>
          </cell>
          <cell r="D35">
            <v>7017</v>
          </cell>
          <cell r="E35">
            <v>7.7479407283086374E-2</v>
          </cell>
          <cell r="F35">
            <v>4.4895755089401227E-3</v>
          </cell>
          <cell r="G35">
            <v>0.58700016730801408</v>
          </cell>
          <cell r="H35">
            <v>7.7479407283086374E-2</v>
          </cell>
        </row>
        <row r="37">
          <cell r="C37">
            <v>17717</v>
          </cell>
          <cell r="D37">
            <v>1402</v>
          </cell>
          <cell r="E37">
            <v>7.9133036067054241E-2</v>
          </cell>
          <cell r="F37">
            <v>8.9701936205416159E-4</v>
          </cell>
          <cell r="G37">
            <v>0.58174273858921166</v>
          </cell>
        </row>
        <row r="39">
          <cell r="C39">
            <v>15955</v>
          </cell>
          <cell r="D39">
            <v>1153</v>
          </cell>
          <cell r="E39">
            <v>7.2265747414603579E-2</v>
          </cell>
          <cell r="F39">
            <v>7.3770565224568353E-4</v>
          </cell>
          <cell r="G39">
            <v>0.65362811791383224</v>
          </cell>
          <cell r="H39">
            <v>1.3401989957225219E-2</v>
          </cell>
        </row>
        <row r="40">
          <cell r="C40">
            <v>23588</v>
          </cell>
          <cell r="D40">
            <v>2020</v>
          </cell>
          <cell r="E40">
            <v>8.5636764456503311E-2</v>
          </cell>
          <cell r="F40">
            <v>1.2924244731450829E-3</v>
          </cell>
          <cell r="G40">
            <v>0.69059829059829059</v>
          </cell>
          <cell r="H40">
            <v>2.3479635484470896E-2</v>
          </cell>
        </row>
        <row r="41">
          <cell r="C41">
            <v>6185</v>
          </cell>
          <cell r="D41">
            <v>540</v>
          </cell>
          <cell r="E41">
            <v>8.730800323362975E-2</v>
          </cell>
          <cell r="F41">
            <v>3.4549961163284396E-4</v>
          </cell>
          <cell r="G41">
            <v>0.65454545454545454</v>
          </cell>
          <cell r="H41">
            <v>6.2767342384229124E-3</v>
          </cell>
        </row>
        <row r="42">
          <cell r="C42">
            <v>8194</v>
          </cell>
          <cell r="D42">
            <v>653</v>
          </cell>
          <cell r="E42">
            <v>7.9692457896021474E-2</v>
          </cell>
          <cell r="F42">
            <v>4.1779860443749462E-4</v>
          </cell>
          <cell r="G42">
            <v>0.62072243346007605</v>
          </cell>
          <cell r="H42">
            <v>7.5901989957225221E-3</v>
          </cell>
        </row>
        <row r="43">
          <cell r="C43">
            <v>32110</v>
          </cell>
          <cell r="D43">
            <v>2500</v>
          </cell>
          <cell r="E43">
            <v>7.785736530675802E-2</v>
          </cell>
          <cell r="F43">
            <v>1.5995352390409442E-3</v>
          </cell>
          <cell r="G43">
            <v>0.64834024896265563</v>
          </cell>
          <cell r="H43">
            <v>2.9058954807513485E-2</v>
          </cell>
        </row>
        <row r="44">
          <cell r="C44">
            <v>86032</v>
          </cell>
          <cell r="D44">
            <v>6866</v>
          </cell>
          <cell r="E44">
            <v>7.9807513483355033E-2</v>
          </cell>
          <cell r="F44">
            <v>4.3929635805020489E-3</v>
          </cell>
          <cell r="G44">
            <v>0.65879869506812516</v>
          </cell>
          <cell r="H44">
            <v>7.9807513483355033E-2</v>
          </cell>
        </row>
        <row r="46">
          <cell r="C46">
            <v>5319</v>
          </cell>
          <cell r="D46">
            <v>423</v>
          </cell>
          <cell r="E46">
            <v>7.952622673434856E-2</v>
          </cell>
          <cell r="F46">
            <v>2.7064136244572779E-4</v>
          </cell>
          <cell r="G46">
            <v>0.60342368045649075</v>
          </cell>
          <cell r="H46">
            <v>6.4570294611509694E-3</v>
          </cell>
        </row>
        <row r="47">
          <cell r="C47">
            <v>8489</v>
          </cell>
          <cell r="D47">
            <v>673</v>
          </cell>
          <cell r="E47">
            <v>7.9279067027918482E-2</v>
          </cell>
          <cell r="F47">
            <v>4.3059488634982217E-4</v>
          </cell>
          <cell r="G47">
            <v>0.61461187214611868</v>
          </cell>
          <cell r="H47">
            <v>1.0273240726606625E-2</v>
          </cell>
        </row>
        <row r="48">
          <cell r="C48">
            <v>13240</v>
          </cell>
          <cell r="D48">
            <v>1005</v>
          </cell>
          <cell r="E48">
            <v>7.5906344410876139E-2</v>
          </cell>
          <cell r="F48">
            <v>6.4301316609445959E-4</v>
          </cell>
          <cell r="G48">
            <v>0.57825086306098961</v>
          </cell>
          <cell r="H48">
            <v>1.5341169287131735E-2</v>
          </cell>
        </row>
        <row r="49">
          <cell r="C49">
            <v>3925</v>
          </cell>
          <cell r="D49">
            <v>324</v>
          </cell>
          <cell r="E49">
            <v>8.2547770700636944E-2</v>
          </cell>
          <cell r="F49">
            <v>2.0729976697970637E-4</v>
          </cell>
          <cell r="G49">
            <v>0.59340659340659341</v>
          </cell>
          <cell r="H49">
            <v>4.9458098000305295E-3</v>
          </cell>
        </row>
        <row r="50">
          <cell r="C50">
            <v>10820</v>
          </cell>
          <cell r="D50">
            <v>875</v>
          </cell>
          <cell r="E50">
            <v>8.0868761552680218E-2</v>
          </cell>
          <cell r="F50">
            <v>5.5983733366433053E-4</v>
          </cell>
          <cell r="G50">
            <v>0.61060711793440337</v>
          </cell>
          <cell r="H50">
            <v>1.3356739429094794E-2</v>
          </cell>
        </row>
        <row r="51">
          <cell r="C51">
            <v>2939</v>
          </cell>
          <cell r="D51">
            <v>274</v>
          </cell>
          <cell r="E51">
            <v>9.3228989452194627E-2</v>
          </cell>
          <cell r="F51">
            <v>1.7530906219888749E-4</v>
          </cell>
          <cell r="G51">
            <v>0.59307359307359309</v>
          </cell>
          <cell r="H51">
            <v>4.1825675469393982E-3</v>
          </cell>
        </row>
        <row r="52">
          <cell r="C52">
            <v>1562</v>
          </cell>
          <cell r="D52">
            <v>146</v>
          </cell>
          <cell r="E52">
            <v>9.3469910371318826E-2</v>
          </cell>
          <cell r="F52">
            <v>9.3412857959991144E-5</v>
          </cell>
          <cell r="G52">
            <v>0.58399999999999996</v>
          </cell>
          <cell r="H52">
            <v>2.2286673790261028E-3</v>
          </cell>
        </row>
        <row r="53">
          <cell r="C53">
            <v>13974</v>
          </cell>
          <cell r="D53">
            <v>1091</v>
          </cell>
          <cell r="E53">
            <v>7.807356519250036E-2</v>
          </cell>
          <cell r="F53">
            <v>6.9803717831746809E-4</v>
          </cell>
          <cell r="G53">
            <v>0.59879253567508228</v>
          </cell>
          <cell r="H53">
            <v>1.6653945962448482E-2</v>
          </cell>
        </row>
        <row r="54">
          <cell r="C54">
            <v>5242</v>
          </cell>
          <cell r="D54">
            <v>436</v>
          </cell>
          <cell r="E54">
            <v>8.3174360930942381E-2</v>
          </cell>
          <cell r="F54">
            <v>2.7895894568874069E-4</v>
          </cell>
          <cell r="G54">
            <v>0.60724233983286913</v>
          </cell>
          <cell r="H54">
            <v>6.6554724469546633E-3</v>
          </cell>
        </row>
        <row r="55">
          <cell r="C55">
            <v>65510</v>
          </cell>
          <cell r="D55">
            <v>5247</v>
          </cell>
          <cell r="E55">
            <v>8.0094642039383296E-2</v>
          </cell>
          <cell r="F55">
            <v>3.3571045596991339E-3</v>
          </cell>
          <cell r="G55">
            <v>0.59863091842555616</v>
          </cell>
          <cell r="H55">
            <v>8.0094642039383296E-2</v>
          </cell>
        </row>
        <row r="57">
          <cell r="C57">
            <v>142242</v>
          </cell>
          <cell r="D57">
            <v>12245</v>
          </cell>
          <cell r="E57">
            <v>8.6085684959435332E-2</v>
          </cell>
          <cell r="F57">
            <v>7.8345236008225457E-3</v>
          </cell>
          <cell r="G57">
            <v>0.57748538011695905</v>
          </cell>
          <cell r="H57">
            <v>6.364642836723132E-2</v>
          </cell>
        </row>
        <row r="58">
          <cell r="C58">
            <v>17231</v>
          </cell>
          <cell r="D58">
            <v>1509</v>
          </cell>
          <cell r="E58">
            <v>8.7574719981428822E-2</v>
          </cell>
          <cell r="F58">
            <v>9.6547947028511401E-4</v>
          </cell>
          <cell r="G58">
            <v>0.59130094043887149</v>
          </cell>
          <cell r="H58">
            <v>7.8434022381504327E-3</v>
          </cell>
        </row>
        <row r="59">
          <cell r="C59">
            <v>9518</v>
          </cell>
          <cell r="D59">
            <v>903</v>
          </cell>
          <cell r="E59">
            <v>9.4872872452195833E-2</v>
          </cell>
          <cell r="F59">
            <v>5.7775212834158905E-4</v>
          </cell>
          <cell r="G59">
            <v>0.60563380281690138</v>
          </cell>
          <cell r="H59">
            <v>4.6935667468852495E-3</v>
          </cell>
        </row>
        <row r="60">
          <cell r="C60">
            <v>23400</v>
          </cell>
          <cell r="D60">
            <v>1938</v>
          </cell>
          <cell r="E60">
            <v>8.2820512820512823E-2</v>
          </cell>
          <cell r="F60">
            <v>1.2399597173045401E-3</v>
          </cell>
          <cell r="G60">
            <v>0.61039370078740163</v>
          </cell>
          <cell r="H60">
            <v>1.0073236274046084E-2</v>
          </cell>
        </row>
        <row r="61">
          <cell r="C61">
            <v>192391</v>
          </cell>
          <cell r="D61">
            <v>16595</v>
          </cell>
          <cell r="E61">
            <v>8.6256633626313084E-2</v>
          </cell>
          <cell r="F61">
            <v>1.0617714916753788E-2</v>
          </cell>
          <cell r="G61">
            <v>0.58387868552529731</v>
          </cell>
          <cell r="H61">
            <v>8.6256633626313084E-2</v>
          </cell>
        </row>
        <row r="63">
          <cell r="C63">
            <v>76276</v>
          </cell>
          <cell r="D63">
            <v>5894</v>
          </cell>
          <cell r="E63">
            <v>7.7272012166343274E-2</v>
          </cell>
          <cell r="F63">
            <v>3.7710642795629303E-3</v>
          </cell>
          <cell r="G63">
            <v>0.60241210139002455</v>
          </cell>
          <cell r="H63">
            <v>3.0880788838067094E-2</v>
          </cell>
        </row>
        <row r="64">
          <cell r="C64">
            <v>20690</v>
          </cell>
          <cell r="D64">
            <v>1743</v>
          </cell>
          <cell r="E64">
            <v>8.4243595940067667E-2</v>
          </cell>
          <cell r="F64">
            <v>1.1151959686593463E-3</v>
          </cell>
          <cell r="G64">
            <v>0.63799414348462669</v>
          </cell>
          <cell r="H64">
            <v>9.1322047751528582E-3</v>
          </cell>
        </row>
        <row r="65">
          <cell r="C65">
            <v>93897</v>
          </cell>
          <cell r="D65">
            <v>7706</v>
          </cell>
          <cell r="E65">
            <v>8.2068649690618445E-2</v>
          </cell>
          <cell r="F65">
            <v>4.9304074208198065E-3</v>
          </cell>
          <cell r="G65">
            <v>0.60931446192772987</v>
          </cell>
          <cell r="H65">
            <v>4.0374509464904146E-2</v>
          </cell>
        </row>
        <row r="66">
          <cell r="C66">
            <v>190863</v>
          </cell>
          <cell r="D66">
            <v>15343</v>
          </cell>
          <cell r="E66">
            <v>8.0387503078124103E-2</v>
          </cell>
          <cell r="F66">
            <v>9.8166676690420833E-3</v>
          </cell>
          <cell r="G66">
            <v>0.60974446608115085</v>
          </cell>
          <cell r="H66">
            <v>8.0387503078124103E-2</v>
          </cell>
        </row>
        <row r="68">
          <cell r="C68">
            <v>31572</v>
          </cell>
          <cell r="D68">
            <v>2711</v>
          </cell>
          <cell r="E68">
            <v>8.586722412264032E-2</v>
          </cell>
          <cell r="F68">
            <v>1.734536013216E-3</v>
          </cell>
          <cell r="G68">
            <v>0.65498912780864949</v>
          </cell>
          <cell r="H68">
            <v>5.749125225320751E-2</v>
          </cell>
        </row>
        <row r="69">
          <cell r="C69">
            <v>15583</v>
          </cell>
          <cell r="D69">
            <v>1340</v>
          </cell>
          <cell r="E69">
            <v>8.5991144195597766E-2</v>
          </cell>
          <cell r="F69">
            <v>8.5735088812594615E-4</v>
          </cell>
          <cell r="G69">
            <v>0.63809523809523805</v>
          </cell>
          <cell r="H69">
            <v>2.8416922913794933E-2</v>
          </cell>
        </row>
        <row r="70">
          <cell r="C70">
            <v>47155</v>
          </cell>
          <cell r="D70">
            <v>4051</v>
          </cell>
          <cell r="E70">
            <v>8.5908175167002443E-2</v>
          </cell>
          <cell r="F70">
            <v>2.5918869013419462E-3</v>
          </cell>
          <cell r="G70">
            <v>0.64930277288026927</v>
          </cell>
          <cell r="H70">
            <v>8.5908175167002443E-2</v>
          </cell>
        </row>
        <row r="72">
          <cell r="C72">
            <v>27852</v>
          </cell>
          <cell r="D72">
            <v>2288</v>
          </cell>
          <cell r="E72">
            <v>8.2148499210110582E-2</v>
          </cell>
          <cell r="F72">
            <v>1.4638946507702722E-3</v>
          </cell>
          <cell r="G72">
            <v>0.56746031746031744</v>
          </cell>
          <cell r="H72">
            <v>3.2654459303238327E-2</v>
          </cell>
        </row>
        <row r="73">
          <cell r="C73">
            <v>6782</v>
          </cell>
          <cell r="D73">
            <v>609</v>
          </cell>
          <cell r="E73">
            <v>8.9796520200530819E-2</v>
          </cell>
          <cell r="F73">
            <v>3.89646784230374E-4</v>
          </cell>
          <cell r="G73">
            <v>0.57452830188679249</v>
          </cell>
          <cell r="H73">
            <v>8.6916808197867752E-3</v>
          </cell>
        </row>
        <row r="74">
          <cell r="C74">
            <v>8252</v>
          </cell>
          <cell r="D74">
            <v>689</v>
          </cell>
          <cell r="E74">
            <v>8.3494910324769758E-2</v>
          </cell>
          <cell r="F74">
            <v>4.4083191187968427E-4</v>
          </cell>
          <cell r="G74">
            <v>0.57850545759865657</v>
          </cell>
          <cell r="H74">
            <v>9.8334451310888148E-3</v>
          </cell>
        </row>
        <row r="75">
          <cell r="C75">
            <v>27181</v>
          </cell>
          <cell r="D75">
            <v>2105</v>
          </cell>
          <cell r="E75">
            <v>7.7443802656267241E-2</v>
          </cell>
          <cell r="F75">
            <v>1.346808671272475E-3</v>
          </cell>
          <cell r="G75">
            <v>0.5430856553147575</v>
          </cell>
          <cell r="H75">
            <v>3.0042673441134912E-2</v>
          </cell>
        </row>
        <row r="76">
          <cell r="C76">
            <v>70067</v>
          </cell>
          <cell r="D76">
            <v>5691</v>
          </cell>
          <cell r="E76">
            <v>8.1222258695248836E-2</v>
          </cell>
          <cell r="F76">
            <v>3.6411820181528054E-3</v>
          </cell>
          <cell r="G76">
            <v>0.56019293237523382</v>
          </cell>
          <cell r="H76">
            <v>8.1222258695248836E-2</v>
          </cell>
        </row>
        <row r="78">
          <cell r="C78">
            <v>172956</v>
          </cell>
          <cell r="D78">
            <v>14478</v>
          </cell>
          <cell r="E78">
            <v>8.3709151460487061E-2</v>
          </cell>
          <cell r="F78">
            <v>9.2632284763339168E-3</v>
          </cell>
          <cell r="G78">
            <v>0.58079268292682928</v>
          </cell>
        </row>
        <row r="80">
          <cell r="C80">
            <v>50050</v>
          </cell>
          <cell r="D80">
            <v>4430</v>
          </cell>
          <cell r="E80">
            <v>8.8511488511488517E-2</v>
          </cell>
          <cell r="F80">
            <v>2.8343764435805534E-3</v>
          </cell>
          <cell r="G80">
            <v>0.62315374876916585</v>
          </cell>
        </row>
        <row r="82">
          <cell r="C82">
            <v>18890</v>
          </cell>
          <cell r="D82">
            <v>1848</v>
          </cell>
          <cell r="E82">
            <v>9.7829539438856541E-2</v>
          </cell>
          <cell r="F82">
            <v>1.1823764486990659E-3</v>
          </cell>
          <cell r="G82">
            <v>0.6611806797853309</v>
          </cell>
        </row>
        <row r="84">
          <cell r="C84">
            <v>11127</v>
          </cell>
          <cell r="D84">
            <v>1049</v>
          </cell>
          <cell r="E84">
            <v>9.4275186483328846E-2</v>
          </cell>
          <cell r="F84">
            <v>6.7116498630158026E-4</v>
          </cell>
          <cell r="G84">
            <v>0.6479308214947499</v>
          </cell>
          <cell r="H84">
            <v>1.6715799537885427E-2</v>
          </cell>
        </row>
        <row r="85">
          <cell r="C85">
            <v>35166</v>
          </cell>
          <cell r="D85">
            <v>2969</v>
          </cell>
          <cell r="E85">
            <v>8.4428140817835409E-2</v>
          </cell>
          <cell r="F85">
            <v>1.8996080498850255E-3</v>
          </cell>
          <cell r="G85">
            <v>0.60865108651086508</v>
          </cell>
          <cell r="H85">
            <v>4.7310971237351604E-2</v>
          </cell>
        </row>
        <row r="86">
          <cell r="C86">
            <v>16462</v>
          </cell>
          <cell r="D86">
            <v>1527</v>
          </cell>
          <cell r="E86">
            <v>9.2759081521078854E-2</v>
          </cell>
          <cell r="F86">
            <v>9.7699612400620867E-4</v>
          </cell>
          <cell r="G86">
            <v>0.60379596678529068</v>
          </cell>
          <cell r="H86">
            <v>2.4332722492231694E-2</v>
          </cell>
        </row>
        <row r="87">
          <cell r="C87">
            <v>62755</v>
          </cell>
          <cell r="D87">
            <v>5545</v>
          </cell>
          <cell r="E87">
            <v>8.8359493267468725E-2</v>
          </cell>
          <cell r="F87">
            <v>3.5477691601928144E-3</v>
          </cell>
          <cell r="G87">
            <v>0.61433636162198091</v>
          </cell>
          <cell r="H87">
            <v>8.8359493267468725E-2</v>
          </cell>
        </row>
        <row r="89">
          <cell r="C89">
            <v>7729</v>
          </cell>
          <cell r="D89">
            <v>553</v>
          </cell>
          <cell r="E89">
            <v>7.1548712640703838E-2</v>
          </cell>
          <cell r="F89">
            <v>3.5381719487585686E-4</v>
          </cell>
          <cell r="G89">
            <v>0.61512791991101223</v>
          </cell>
        </row>
        <row r="91">
          <cell r="C91">
            <v>5614</v>
          </cell>
          <cell r="D91">
            <v>611</v>
          </cell>
          <cell r="E91">
            <v>0.10883505521909512</v>
          </cell>
          <cell r="F91">
            <v>3.9092641242160678E-4</v>
          </cell>
          <cell r="G91">
            <v>0.66054054054054057</v>
          </cell>
        </row>
        <row r="93">
          <cell r="C93">
            <v>5760</v>
          </cell>
          <cell r="D93">
            <v>709</v>
          </cell>
          <cell r="E93">
            <v>0.12309027777777778</v>
          </cell>
          <cell r="F93">
            <v>4.5362819379201182E-4</v>
          </cell>
          <cell r="G93">
            <v>0.71042084168336672</v>
          </cell>
        </row>
        <row r="95">
          <cell r="C95">
            <v>1562954</v>
          </cell>
          <cell r="D95">
            <v>132128</v>
          </cell>
          <cell r="E95">
            <v>8.4537356825600748E-2</v>
          </cell>
          <cell r="F95">
            <v>8.4537356825600748E-2</v>
          </cell>
          <cell r="G95">
            <v>0.60771696785439966</v>
          </cell>
        </row>
      </sheetData>
      <sheetData sheetId="16">
        <row r="5">
          <cell r="B5" t="str">
            <v>febrero 2025</v>
          </cell>
        </row>
        <row r="14">
          <cell r="C14">
            <v>19426</v>
          </cell>
          <cell r="D14">
            <v>1653</v>
          </cell>
          <cell r="E14">
            <v>8.5092144548543192E-2</v>
          </cell>
          <cell r="F14">
            <v>1.6040834744467465E-3</v>
          </cell>
          <cell r="G14">
            <v>0.37713894592744696</v>
          </cell>
          <cell r="H14">
            <v>6.6921451300778123E-3</v>
          </cell>
        </row>
        <row r="15">
          <cell r="C15">
            <v>45195</v>
          </cell>
          <cell r="D15">
            <v>3877</v>
          </cell>
          <cell r="E15">
            <v>8.5783825644429698E-2</v>
          </cell>
          <cell r="F15">
            <v>3.7622695888868941E-3</v>
          </cell>
          <cell r="G15">
            <v>0.37894633955625062</v>
          </cell>
          <cell r="H15">
            <v>1.5695974996558788E-2</v>
          </cell>
        </row>
        <row r="16">
          <cell r="C16">
            <v>20463</v>
          </cell>
          <cell r="D16">
            <v>1714</v>
          </cell>
          <cell r="E16">
            <v>8.376093436934956E-2</v>
          </cell>
          <cell r="F16">
            <v>1.6632783274057614E-3</v>
          </cell>
          <cell r="G16">
            <v>0.35072641702475954</v>
          </cell>
          <cell r="H16">
            <v>6.9391026938616877E-3</v>
          </cell>
        </row>
        <row r="17">
          <cell r="C17">
            <v>29552</v>
          </cell>
          <cell r="D17">
            <v>2680</v>
          </cell>
          <cell r="E17">
            <v>9.0687601515971841E-2</v>
          </cell>
          <cell r="F17">
            <v>2.6006919004944225E-3</v>
          </cell>
          <cell r="G17">
            <v>0.39072751129902317</v>
          </cell>
          <cell r="H17">
            <v>1.0849938867881753E-2</v>
          </cell>
        </row>
        <row r="18">
          <cell r="C18">
            <v>13635</v>
          </cell>
          <cell r="D18">
            <v>1129</v>
          </cell>
          <cell r="E18">
            <v>8.2801613494682805E-2</v>
          </cell>
          <cell r="F18">
            <v>1.0955899834545534E-3</v>
          </cell>
          <cell r="G18">
            <v>0.41537895511405443</v>
          </cell>
          <cell r="H18">
            <v>4.5707391723277977E-3</v>
          </cell>
        </row>
        <row r="19">
          <cell r="C19">
            <v>12219</v>
          </cell>
          <cell r="D19">
            <v>1209</v>
          </cell>
          <cell r="E19">
            <v>9.8944267124969315E-2</v>
          </cell>
          <cell r="F19">
            <v>1.1732225774991631E-3</v>
          </cell>
          <cell r="G19">
            <v>0.3218849840255591</v>
          </cell>
          <cell r="H19">
            <v>4.8946179445033726E-3</v>
          </cell>
        </row>
        <row r="20">
          <cell r="C20">
            <v>47486</v>
          </cell>
          <cell r="D20">
            <v>3806</v>
          </cell>
          <cell r="E20">
            <v>8.0149938929368655E-2</v>
          </cell>
          <cell r="F20">
            <v>3.693370661672303E-3</v>
          </cell>
          <cell r="G20">
            <v>0.38549579661703637</v>
          </cell>
          <cell r="H20">
            <v>1.5408532586252965E-2</v>
          </cell>
        </row>
        <row r="21">
          <cell r="C21">
            <v>59030</v>
          </cell>
          <cell r="D21">
            <v>5143</v>
          </cell>
          <cell r="E21">
            <v>8.7125190581060483E-2</v>
          </cell>
          <cell r="F21">
            <v>4.9908053896428415E-3</v>
          </cell>
          <cell r="G21">
            <v>0.3785793154214207</v>
          </cell>
          <cell r="H21">
            <v>2.0821356566237258E-2</v>
          </cell>
        </row>
        <row r="22">
          <cell r="C22">
            <v>247006</v>
          </cell>
          <cell r="D22">
            <v>21211</v>
          </cell>
          <cell r="E22">
            <v>8.587240795770143E-2</v>
          </cell>
          <cell r="F22">
            <v>2.0583311903502686E-2</v>
          </cell>
          <cell r="G22">
            <v>0.37680309813117319</v>
          </cell>
          <cell r="H22">
            <v>8.587240795770143E-2</v>
          </cell>
        </row>
        <row r="24">
          <cell r="C24">
            <v>2881</v>
          </cell>
          <cell r="D24">
            <v>247</v>
          </cell>
          <cell r="E24">
            <v>8.5734120097188476E-2</v>
          </cell>
          <cell r="F24">
            <v>2.3969063411273224E-4</v>
          </cell>
          <cell r="G24">
            <v>0.37595129375951292</v>
          </cell>
          <cell r="H24">
            <v>1.217948717948718E-2</v>
          </cell>
        </row>
        <row r="25">
          <cell r="C25">
            <v>1879</v>
          </cell>
          <cell r="D25">
            <v>147</v>
          </cell>
          <cell r="E25">
            <v>7.823310271420969E-2</v>
          </cell>
          <cell r="F25">
            <v>1.4264989155697019E-4</v>
          </cell>
          <cell r="G25">
            <v>0.36296296296296299</v>
          </cell>
          <cell r="H25">
            <v>7.2485207100591717E-3</v>
          </cell>
        </row>
        <row r="26">
          <cell r="C26">
            <v>15520</v>
          </cell>
          <cell r="D26">
            <v>1295</v>
          </cell>
          <cell r="E26">
            <v>8.3440721649484531E-2</v>
          </cell>
          <cell r="F26">
            <v>1.2566776160971183E-3</v>
          </cell>
          <cell r="G26">
            <v>0.37169919632606202</v>
          </cell>
          <cell r="H26">
            <v>6.3856015779092709E-2</v>
          </cell>
        </row>
        <row r="27">
          <cell r="C27">
            <v>20280</v>
          </cell>
          <cell r="D27">
            <v>1689</v>
          </cell>
          <cell r="E27">
            <v>8.3284023668639059E-2</v>
          </cell>
          <cell r="F27">
            <v>1.6390181417668208E-3</v>
          </cell>
          <cell r="G27">
            <v>0.37153541575011001</v>
          </cell>
          <cell r="H27">
            <v>8.3284023668639059E-2</v>
          </cell>
        </row>
        <row r="29">
          <cell r="C29">
            <v>22604</v>
          </cell>
          <cell r="D29">
            <v>1597</v>
          </cell>
          <cell r="E29">
            <v>7.0651212174836317E-2</v>
          </cell>
          <cell r="F29">
            <v>1.5497406586155197E-3</v>
          </cell>
          <cell r="G29">
            <v>0.40687898089171975</v>
          </cell>
        </row>
        <row r="31">
          <cell r="C31">
            <v>12634</v>
          </cell>
          <cell r="D31">
            <v>964</v>
          </cell>
          <cell r="E31">
            <v>7.6302042108595855E-2</v>
          </cell>
          <cell r="F31">
            <v>9.3547275823754601E-4</v>
          </cell>
          <cell r="G31">
            <v>0.39508196721311473</v>
          </cell>
        </row>
        <row r="33">
          <cell r="C33">
            <v>34863</v>
          </cell>
          <cell r="D33">
            <v>2533</v>
          </cell>
          <cell r="E33">
            <v>7.2655824226257062E-2</v>
          </cell>
          <cell r="F33">
            <v>2.4580420089374525E-3</v>
          </cell>
          <cell r="G33">
            <v>0.41771108179419525</v>
          </cell>
          <cell r="H33">
            <v>3.7645834881474327E-2</v>
          </cell>
        </row>
        <row r="34">
          <cell r="C34">
            <v>32422</v>
          </cell>
          <cell r="D34">
            <v>2404</v>
          </cell>
          <cell r="E34">
            <v>7.414718401085682E-2</v>
          </cell>
          <cell r="F34">
            <v>2.3328594510405192E-3</v>
          </cell>
          <cell r="G34">
            <v>0.40814940577249575</v>
          </cell>
          <cell r="H34">
            <v>3.57286170766144E-2</v>
          </cell>
        </row>
        <row r="35">
          <cell r="C35">
            <v>67285</v>
          </cell>
          <cell r="D35">
            <v>4937</v>
          </cell>
          <cell r="E35">
            <v>7.3374451958088727E-2</v>
          </cell>
          <cell r="F35">
            <v>4.7909014599779717E-3</v>
          </cell>
          <cell r="G35">
            <v>0.41299983269198592</v>
          </cell>
          <cell r="H35">
            <v>7.3374451958088727E-2</v>
          </cell>
        </row>
        <row r="37">
          <cell r="C37">
            <v>12263</v>
          </cell>
          <cell r="D37">
            <v>1008</v>
          </cell>
          <cell r="E37">
            <v>8.219848324227351E-2</v>
          </cell>
          <cell r="F37">
            <v>9.7817068496208141E-4</v>
          </cell>
          <cell r="G37">
            <v>0.41825726141078839</v>
          </cell>
        </row>
        <row r="39">
          <cell r="C39">
            <v>8017</v>
          </cell>
          <cell r="D39">
            <v>611</v>
          </cell>
          <cell r="E39">
            <v>7.6213047274541604E-2</v>
          </cell>
          <cell r="F39">
            <v>5.9291893701570602E-4</v>
          </cell>
          <cell r="G39">
            <v>0.34637188208616781</v>
          </cell>
          <cell r="H39">
            <v>1.3538666075781077E-2</v>
          </cell>
        </row>
        <row r="40">
          <cell r="C40">
            <v>11157</v>
          </cell>
          <cell r="D40">
            <v>905</v>
          </cell>
          <cell r="E40">
            <v>8.1114995070359422E-2</v>
          </cell>
          <cell r="F40">
            <v>8.782187201296464E-4</v>
          </cell>
          <cell r="G40">
            <v>0.30940170940170941</v>
          </cell>
          <cell r="H40">
            <v>2.0053179703079991E-2</v>
          </cell>
        </row>
        <row r="41">
          <cell r="C41">
            <v>3730</v>
          </cell>
          <cell r="D41">
            <v>285</v>
          </cell>
          <cell r="E41">
            <v>7.6407506702412864E-2</v>
          </cell>
          <cell r="F41">
            <v>2.7656611628392179E-4</v>
          </cell>
          <cell r="G41">
            <v>0.34545454545454546</v>
          </cell>
          <cell r="H41">
            <v>6.3150897407489477E-3</v>
          </cell>
        </row>
        <row r="42">
          <cell r="C42">
            <v>5226</v>
          </cell>
          <cell r="D42">
            <v>399</v>
          </cell>
          <cell r="E42">
            <v>7.6349024110218142E-2</v>
          </cell>
          <cell r="F42">
            <v>3.8719256279749054E-4</v>
          </cell>
          <cell r="G42">
            <v>0.37927756653992395</v>
          </cell>
          <cell r="H42">
            <v>8.8411256370485268E-3</v>
          </cell>
        </row>
        <row r="43">
          <cell r="C43">
            <v>17000</v>
          </cell>
          <cell r="D43">
            <v>1356</v>
          </cell>
          <cell r="E43">
            <v>7.9764705882352946E-2</v>
          </cell>
          <cell r="F43">
            <v>1.3158724690561332E-3</v>
          </cell>
          <cell r="G43">
            <v>0.35165975103734443</v>
          </cell>
          <cell r="H43">
            <v>3.0046532240194993E-2</v>
          </cell>
        </row>
        <row r="44">
          <cell r="C44">
            <v>45130</v>
          </cell>
          <cell r="D44">
            <v>3556</v>
          </cell>
          <cell r="E44">
            <v>7.8794593396853532E-2</v>
          </cell>
          <cell r="F44">
            <v>3.450768805282898E-3</v>
          </cell>
          <cell r="G44">
            <v>0.34120130493187489</v>
          </cell>
          <cell r="H44">
            <v>7.8794593396853532E-2</v>
          </cell>
        </row>
        <row r="46">
          <cell r="C46">
            <v>3596</v>
          </cell>
          <cell r="D46">
            <v>278</v>
          </cell>
          <cell r="E46">
            <v>7.730812013348165E-2</v>
          </cell>
          <cell r="F46">
            <v>2.6977326430501847E-4</v>
          </cell>
          <cell r="G46">
            <v>0.39657631954350925</v>
          </cell>
          <cell r="H46">
            <v>6.2571743680929119E-3</v>
          </cell>
        </row>
        <row r="47">
          <cell r="C47">
            <v>5771</v>
          </cell>
          <cell r="D47">
            <v>422</v>
          </cell>
          <cell r="E47">
            <v>7.3124241899150927E-2</v>
          </cell>
          <cell r="F47">
            <v>4.0951193358531581E-4</v>
          </cell>
          <cell r="G47">
            <v>0.38538812785388127</v>
          </cell>
          <cell r="H47">
            <v>9.4983006594791686E-3</v>
          </cell>
        </row>
        <row r="48">
          <cell r="C48">
            <v>9304</v>
          </cell>
          <cell r="D48">
            <v>733</v>
          </cell>
          <cell r="E48">
            <v>7.8783319002579538E-2</v>
          </cell>
          <cell r="F48">
            <v>7.1130864293373578E-4</v>
          </cell>
          <cell r="G48">
            <v>0.42174913693901034</v>
          </cell>
          <cell r="H48">
            <v>1.6498233136014766E-2</v>
          </cell>
        </row>
        <row r="49">
          <cell r="C49">
            <v>2567</v>
          </cell>
          <cell r="D49">
            <v>222</v>
          </cell>
          <cell r="E49">
            <v>8.6482275029216987E-2</v>
          </cell>
          <cell r="F49">
            <v>2.1543044847379173E-4</v>
          </cell>
          <cell r="G49">
            <v>0.40659340659340659</v>
          </cell>
          <cell r="H49">
            <v>4.996736365887146E-3</v>
          </cell>
        </row>
        <row r="50">
          <cell r="C50">
            <v>7139</v>
          </cell>
          <cell r="D50">
            <v>558</v>
          </cell>
          <cell r="E50">
            <v>7.8162207592099728E-2</v>
          </cell>
          <cell r="F50">
            <v>5.4148734346115221E-4</v>
          </cell>
          <cell r="G50">
            <v>0.38939288206559663</v>
          </cell>
          <cell r="H50">
            <v>1.2559364379121744E-2</v>
          </cell>
        </row>
        <row r="51">
          <cell r="C51">
            <v>2147</v>
          </cell>
          <cell r="D51">
            <v>188</v>
          </cell>
          <cell r="E51">
            <v>8.7564042850489049E-2</v>
          </cell>
          <cell r="F51">
            <v>1.8243659600483263E-4</v>
          </cell>
          <cell r="G51">
            <v>0.40692640692640691</v>
          </cell>
          <cell r="H51">
            <v>4.2314704359765016E-3</v>
          </cell>
        </row>
        <row r="52">
          <cell r="C52">
            <v>1279</v>
          </cell>
          <cell r="D52">
            <v>104</v>
          </cell>
          <cell r="E52">
            <v>8.1313526192337768E-2</v>
          </cell>
          <cell r="F52">
            <v>1.0092237225799252E-4</v>
          </cell>
          <cell r="G52">
            <v>0.41599999999999998</v>
          </cell>
          <cell r="H52">
            <v>2.3408134326678522E-3</v>
          </cell>
        </row>
        <row r="53">
          <cell r="C53">
            <v>8862</v>
          </cell>
          <cell r="D53">
            <v>731</v>
          </cell>
          <cell r="E53">
            <v>8.2487023245317079E-2</v>
          </cell>
          <cell r="F53">
            <v>7.0936782808262051E-4</v>
          </cell>
          <cell r="G53">
            <v>0.40120746432491766</v>
          </cell>
          <cell r="H53">
            <v>1.6453217493078844E-2</v>
          </cell>
        </row>
        <row r="54">
          <cell r="C54">
            <v>3764</v>
          </cell>
          <cell r="D54">
            <v>282</v>
          </cell>
          <cell r="E54">
            <v>7.4920297555791715E-2</v>
          </cell>
          <cell r="F54">
            <v>2.7365489400724895E-4</v>
          </cell>
          <cell r="G54">
            <v>0.39275766016713093</v>
          </cell>
          <cell r="H54">
            <v>6.3472056539647529E-3</v>
          </cell>
        </row>
        <row r="55">
          <cell r="C55">
            <v>44429</v>
          </cell>
          <cell r="D55">
            <v>3518</v>
          </cell>
          <cell r="E55">
            <v>7.9182515924283686E-2</v>
          </cell>
          <cell r="F55">
            <v>3.4138933231117083E-3</v>
          </cell>
          <cell r="G55">
            <v>0.40136908157444379</v>
          </cell>
          <cell r="H55">
            <v>7.9182515924283686E-2</v>
          </cell>
        </row>
        <row r="57">
          <cell r="C57">
            <v>105746</v>
          </cell>
          <cell r="D57">
            <v>8959</v>
          </cell>
          <cell r="E57">
            <v>8.4721880733077376E-2</v>
          </cell>
          <cell r="F57">
            <v>8.6938801255707215E-3</v>
          </cell>
          <cell r="G57">
            <v>0.42251461988304095</v>
          </cell>
          <cell r="H57">
            <v>6.3122666103008526E-2</v>
          </cell>
        </row>
        <row r="58">
          <cell r="C58">
            <v>12993</v>
          </cell>
          <cell r="D58">
            <v>1043</v>
          </cell>
          <cell r="E58">
            <v>8.0273993688909417E-2</v>
          </cell>
          <cell r="F58">
            <v>1.0121349448565979E-3</v>
          </cell>
          <cell r="G58">
            <v>0.40869905956112851</v>
          </cell>
          <cell r="H58">
            <v>7.3486930176847745E-3</v>
          </cell>
        </row>
        <row r="59">
          <cell r="C59">
            <v>6809</v>
          </cell>
          <cell r="D59">
            <v>588</v>
          </cell>
          <cell r="E59">
            <v>8.6356293141430465E-2</v>
          </cell>
          <cell r="F59">
            <v>5.7059956622788075E-4</v>
          </cell>
          <cell r="G59">
            <v>0.39436619718309857</v>
          </cell>
          <cell r="H59">
            <v>4.1428873388290001E-3</v>
          </cell>
        </row>
        <row r="60">
          <cell r="C60">
            <v>16382</v>
          </cell>
          <cell r="D60">
            <v>1237</v>
          </cell>
          <cell r="E60">
            <v>7.5509705774630689E-2</v>
          </cell>
          <cell r="F60">
            <v>1.2003939854147764E-3</v>
          </cell>
          <cell r="G60">
            <v>0.38960629921259843</v>
          </cell>
          <cell r="H60">
            <v>8.7155640104276764E-3</v>
          </cell>
        </row>
        <row r="61">
          <cell r="C61">
            <v>141930</v>
          </cell>
          <cell r="D61">
            <v>11827</v>
          </cell>
          <cell r="E61">
            <v>8.3329810469949972E-2</v>
          </cell>
          <cell r="F61">
            <v>1.1477008622069976E-2</v>
          </cell>
          <cell r="G61">
            <v>0.41612131447470269</v>
          </cell>
          <cell r="H61">
            <v>8.3329810469949972E-2</v>
          </cell>
        </row>
        <row r="63">
          <cell r="C63">
            <v>49928</v>
          </cell>
          <cell r="D63">
            <v>3890</v>
          </cell>
          <cell r="E63">
            <v>7.7912193558724557E-2</v>
          </cell>
          <cell r="F63">
            <v>3.7748848854191434E-3</v>
          </cell>
          <cell r="G63">
            <v>0.39758789860997545</v>
          </cell>
          <cell r="H63">
            <v>3.1978560389332805E-2</v>
          </cell>
        </row>
        <row r="64">
          <cell r="C64">
            <v>12913</v>
          </cell>
          <cell r="D64">
            <v>989</v>
          </cell>
          <cell r="E64">
            <v>7.6589483466274297E-2</v>
          </cell>
          <cell r="F64">
            <v>9.5973294387648655E-4</v>
          </cell>
          <cell r="G64">
            <v>0.36200585651537337</v>
          </cell>
          <cell r="H64">
            <v>8.1302818059254874E-3</v>
          </cell>
        </row>
        <row r="65">
          <cell r="C65">
            <v>58803</v>
          </cell>
          <cell r="D65">
            <v>4941</v>
          </cell>
          <cell r="E65">
            <v>8.4026325187490439E-2</v>
          </cell>
          <cell r="F65">
            <v>4.794783089680202E-3</v>
          </cell>
          <cell r="G65">
            <v>0.39068553807227008</v>
          </cell>
          <cell r="H65">
            <v>4.0618526191180823E-2</v>
          </cell>
        </row>
        <row r="66">
          <cell r="C66">
            <v>121644</v>
          </cell>
          <cell r="D66">
            <v>9820</v>
          </cell>
          <cell r="E66">
            <v>8.0727368386439111E-2</v>
          </cell>
          <cell r="F66">
            <v>9.5294009189758316E-3</v>
          </cell>
          <cell r="G66">
            <v>0.3902555339188491</v>
          </cell>
          <cell r="H66">
            <v>8.0727368386439111E-2</v>
          </cell>
        </row>
        <row r="68">
          <cell r="C68">
            <v>16204</v>
          </cell>
          <cell r="D68">
            <v>1428</v>
          </cell>
          <cell r="E68">
            <v>8.812638854603802E-2</v>
          </cell>
          <cell r="F68">
            <v>1.3857418036962818E-3</v>
          </cell>
          <cell r="G68">
            <v>0.34501087219135057</v>
          </cell>
          <cell r="H68">
            <v>5.4933641084824007E-2</v>
          </cell>
        </row>
        <row r="69">
          <cell r="C69">
            <v>9791</v>
          </cell>
          <cell r="D69">
            <v>760</v>
          </cell>
          <cell r="E69">
            <v>7.7622306199571028E-2</v>
          </cell>
          <cell r="F69">
            <v>7.3750964342379148E-4</v>
          </cell>
          <cell r="G69">
            <v>0.3619047619047619</v>
          </cell>
          <cell r="H69">
            <v>2.9236391613771878E-2</v>
          </cell>
        </row>
        <row r="70">
          <cell r="C70">
            <v>25995</v>
          </cell>
          <cell r="D70">
            <v>2188</v>
          </cell>
          <cell r="E70">
            <v>8.4170032698595881E-2</v>
          </cell>
          <cell r="F70">
            <v>2.1232514471200732E-3</v>
          </cell>
          <cell r="G70">
            <v>0.35069722711973073</v>
          </cell>
          <cell r="H70">
            <v>8.4170032698595881E-2</v>
          </cell>
        </row>
        <row r="72">
          <cell r="C72">
            <v>20050</v>
          </cell>
          <cell r="D72">
            <v>1744</v>
          </cell>
          <cell r="E72">
            <v>8.6982543640897761E-2</v>
          </cell>
          <cell r="F72">
            <v>1.69239055017249E-3</v>
          </cell>
          <cell r="G72">
            <v>0.43253968253968256</v>
          </cell>
          <cell r="H72">
            <v>3.4256531133372618E-2</v>
          </cell>
        </row>
        <row r="73">
          <cell r="C73">
            <v>5222</v>
          </cell>
          <cell r="D73">
            <v>451</v>
          </cell>
          <cell r="E73">
            <v>8.6365377250095743E-2</v>
          </cell>
          <cell r="F73">
            <v>4.3765374892648678E-4</v>
          </cell>
          <cell r="G73">
            <v>0.42547169811320756</v>
          </cell>
          <cell r="H73">
            <v>8.8587703791003728E-3</v>
          </cell>
        </row>
        <row r="74">
          <cell r="C74">
            <v>6159</v>
          </cell>
          <cell r="D74">
            <v>502</v>
          </cell>
          <cell r="E74">
            <v>8.1506738106835522E-2</v>
          </cell>
          <cell r="F74">
            <v>4.8714452762992544E-4</v>
          </cell>
          <cell r="G74">
            <v>0.42149454240134343</v>
          </cell>
          <cell r="H74">
            <v>9.8605382046749162E-3</v>
          </cell>
        </row>
        <row r="75">
          <cell r="C75">
            <v>19479</v>
          </cell>
          <cell r="D75">
            <v>1771</v>
          </cell>
          <cell r="E75">
            <v>9.0918424970481027E-2</v>
          </cell>
          <cell r="F75">
            <v>1.7185915506625457E-3</v>
          </cell>
          <cell r="G75">
            <v>0.4569143446852425</v>
          </cell>
          <cell r="H75">
            <v>3.478687880573561E-2</v>
          </cell>
        </row>
        <row r="76">
          <cell r="C76">
            <v>50910</v>
          </cell>
          <cell r="D76">
            <v>4468</v>
          </cell>
          <cell r="E76">
            <v>8.7762718522883518E-2</v>
          </cell>
          <cell r="F76">
            <v>4.335780377391448E-3</v>
          </cell>
          <cell r="G76">
            <v>0.43980706762476623</v>
          </cell>
          <cell r="H76">
            <v>8.7762718522883518E-2</v>
          </cell>
        </row>
        <row r="78">
          <cell r="C78">
            <v>118786</v>
          </cell>
          <cell r="D78">
            <v>10450</v>
          </cell>
          <cell r="E78">
            <v>8.7973330190426482E-2</v>
          </cell>
          <cell r="F78">
            <v>1.0140757597077133E-2</v>
          </cell>
          <cell r="G78">
            <v>0.41920731707317072</v>
          </cell>
        </row>
        <row r="80">
          <cell r="C80">
            <v>30517</v>
          </cell>
          <cell r="D80">
            <v>2679</v>
          </cell>
          <cell r="E80">
            <v>8.7787135039486194E-2</v>
          </cell>
          <cell r="F80">
            <v>2.599721493068865E-3</v>
          </cell>
          <cell r="G80">
            <v>0.37684625123083415</v>
          </cell>
        </row>
        <row r="82">
          <cell r="C82">
            <v>11788</v>
          </cell>
          <cell r="D82">
            <v>947</v>
          </cell>
          <cell r="E82">
            <v>8.033593484899898E-2</v>
          </cell>
          <cell r="F82">
            <v>9.1897583200306653E-4</v>
          </cell>
          <cell r="G82">
            <v>0.33881932021466904</v>
          </cell>
        </row>
        <row r="84">
          <cell r="C84">
            <v>7448</v>
          </cell>
          <cell r="D84">
            <v>570</v>
          </cell>
          <cell r="E84">
            <v>7.6530612244897961E-2</v>
          </cell>
          <cell r="F84">
            <v>5.5313223256784358E-4</v>
          </cell>
          <cell r="G84">
            <v>0.35206917850525016</v>
          </cell>
          <cell r="H84">
            <v>1.2473193575211169E-2</v>
          </cell>
        </row>
        <row r="85">
          <cell r="C85">
            <v>26071</v>
          </cell>
          <cell r="D85">
            <v>1909</v>
          </cell>
          <cell r="E85">
            <v>7.3223121475969474E-2</v>
          </cell>
          <cell r="F85">
            <v>1.8525077753894974E-3</v>
          </cell>
          <cell r="G85">
            <v>0.39134891348913486</v>
          </cell>
          <cell r="H85">
            <v>4.1774257079084422E-2</v>
          </cell>
        </row>
        <row r="86">
          <cell r="C86">
            <v>12179</v>
          </cell>
          <cell r="D86">
            <v>1002</v>
          </cell>
          <cell r="E86">
            <v>8.2272764594794323E-2</v>
          </cell>
          <cell r="F86">
            <v>9.7234824040873561E-4</v>
          </cell>
          <cell r="G86">
            <v>0.39620403321470937</v>
          </cell>
          <cell r="H86">
            <v>2.1926561337476475E-2</v>
          </cell>
        </row>
        <row r="87">
          <cell r="C87">
            <v>45698</v>
          </cell>
          <cell r="D87">
            <v>3481</v>
          </cell>
          <cell r="E87">
            <v>7.6174011991772067E-2</v>
          </cell>
          <cell r="F87">
            <v>3.3779882483660766E-3</v>
          </cell>
          <cell r="G87">
            <v>0.38566363837801904</v>
          </cell>
          <cell r="H87">
            <v>7.6174011991772067E-2</v>
          </cell>
        </row>
        <row r="89">
          <cell r="C89">
            <v>5008</v>
          </cell>
          <cell r="D89">
            <v>346</v>
          </cell>
          <cell r="E89">
            <v>6.908945686900958E-2</v>
          </cell>
          <cell r="F89">
            <v>3.3576096924293667E-4</v>
          </cell>
          <cell r="G89">
            <v>0.38487208008898777</v>
          </cell>
        </row>
        <row r="91">
          <cell r="C91">
            <v>3482</v>
          </cell>
          <cell r="D91">
            <v>314</v>
          </cell>
          <cell r="E91">
            <v>9.0178058587018953E-2</v>
          </cell>
          <cell r="F91">
            <v>3.0470793162509281E-4</v>
          </cell>
          <cell r="G91">
            <v>0.33945945945945943</v>
          </cell>
        </row>
        <row r="93">
          <cell r="C93">
            <v>3106</v>
          </cell>
          <cell r="D93">
            <v>289</v>
          </cell>
          <cell r="E93">
            <v>9.3045717965228592E-2</v>
          </cell>
          <cell r="F93">
            <v>2.8044774598615227E-4</v>
          </cell>
          <cell r="G93">
            <v>0.28957915831663328</v>
          </cell>
        </row>
        <row r="95">
          <cell r="C95">
            <v>1030495</v>
          </cell>
          <cell r="D95">
            <v>85289</v>
          </cell>
          <cell r="E95">
            <v>8.2765078918383889E-2</v>
          </cell>
          <cell r="F95">
            <v>8.2765078918383889E-2</v>
          </cell>
          <cell r="G95">
            <v>0.3922830321456004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42" sqref="A42:C52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233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tr">
        <f>[1]Portada!$A$42</f>
        <v>febrero
 2025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tr">
        <f>'[1]EVO EstTerm'!$B$4</f>
        <v>febrero 2025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257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tr">
        <f>'[1]EVO EstTerm'!C8</f>
        <v>febrero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445" t="str">
        <f>'[1]EVO EstTerm'!C9</f>
        <v xml:space="preserve"> 2025</v>
      </c>
      <c r="D9" s="353"/>
      <c r="E9" s="354" t="str">
        <f>'[1]EVO EstTerm'!$E$9</f>
        <v>enero  2025</v>
      </c>
      <c r="F9" s="355"/>
      <c r="G9" s="356"/>
      <c r="H9" s="357" t="str">
        <f>'[1]EVO EstTerm'!$H$9</f>
        <v>febrero 2024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f>'[1]EVO EstTerm'!$C$12</f>
        <v>217417</v>
      </c>
      <c r="D12" s="211">
        <f>'[1]EVO EstTerm'!$D$12</f>
        <v>-1384</v>
      </c>
      <c r="E12" s="212">
        <f>'[1]EVO EstTerm'!$E$12</f>
        <v>-0.63253824251260282</v>
      </c>
      <c r="F12" s="213">
        <f>'[1]EVO EstTerm'!$F$12</f>
        <v>218801</v>
      </c>
      <c r="G12" s="214">
        <f>'[1]EVO EstTerm'!$G$12</f>
        <v>-20280</v>
      </c>
      <c r="H12" s="215">
        <f>'[1]EVO EstTerm'!$H$12</f>
        <v>-8.5318704064418149</v>
      </c>
      <c r="I12" s="216">
        <f>'[1]EVO EstTerm'!$I$12</f>
        <v>237697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f>'[1]EVO EstTerm'!$C$13</f>
        <v>4351</v>
      </c>
      <c r="D13" s="22">
        <f>'[1]EVO EstTerm'!$D$13</f>
        <v>26</v>
      </c>
      <c r="E13" s="23">
        <f>'[1]EVO EstTerm'!$E$13</f>
        <v>0.60115606936416177</v>
      </c>
      <c r="F13" s="218">
        <f>'[1]EVO EstTerm'!$F$13</f>
        <v>4325</v>
      </c>
      <c r="G13" s="24">
        <f>'[1]EVO EstTerm'!$G$13</f>
        <v>-324</v>
      </c>
      <c r="H13" s="219">
        <f>'[1]EVO EstTerm'!$H$13</f>
        <v>-6.9304812834224601</v>
      </c>
      <c r="I13" s="220">
        <f>'[1]EVO EstTerm'!$I$13</f>
        <v>4675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f>'[1]EVO EstTerm'!$C$15</f>
        <v>23053</v>
      </c>
      <c r="D15" s="25">
        <f>'[1]EVO EstTerm'!$D$15</f>
        <v>2</v>
      </c>
      <c r="E15" s="26">
        <f>'[1]EVO EstTerm'!$E$15</f>
        <v>8.6764131707951931E-3</v>
      </c>
      <c r="F15" s="221">
        <f>'[1]EVO EstTerm'!$F$15</f>
        <v>23051</v>
      </c>
      <c r="G15" s="27">
        <f>'[1]EVO EstTerm'!$G$15</f>
        <v>-2338</v>
      </c>
      <c r="H15" s="224">
        <f>'[1]EVO EstTerm'!$H$15</f>
        <v>-9.2079870820369418</v>
      </c>
      <c r="I15" s="222">
        <f>'[1]EVO EstTerm'!$I$15</f>
        <v>25391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f>'[1]EVO EstTerm'!$C$16</f>
        <v>23028</v>
      </c>
      <c r="D16" s="25">
        <f>'[1]EVO EstTerm'!$D$16</f>
        <v>229</v>
      </c>
      <c r="E16" s="26">
        <f>'[1]EVO EstTerm'!$E$16</f>
        <v>1.0044300188604762</v>
      </c>
      <c r="F16" s="221">
        <f>'[1]EVO EstTerm'!$F$16</f>
        <v>22799</v>
      </c>
      <c r="G16" s="27">
        <f>'[1]EVO EstTerm'!$G$16</f>
        <v>-1358</v>
      </c>
      <c r="H16" s="224">
        <f>'[1]EVO EstTerm'!$H$16</f>
        <v>-5.5687689658000492</v>
      </c>
      <c r="I16" s="222">
        <f>'[1]EVO EstTerm'!$I$16</f>
        <v>24386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f>'[1]EVO EstTerm'!$C$18</f>
        <v>20097</v>
      </c>
      <c r="D18" s="25">
        <f>'[1]EVO EstTerm'!$D$18</f>
        <v>-117</v>
      </c>
      <c r="E18" s="26">
        <f>'[1]EVO EstTerm'!$E$18</f>
        <v>-0.57880676758682104</v>
      </c>
      <c r="F18" s="221">
        <f>'[1]EVO EstTerm'!$F$18</f>
        <v>20214</v>
      </c>
      <c r="G18" s="27">
        <f>'[1]EVO EstTerm'!$G$18</f>
        <v>-2446</v>
      </c>
      <c r="H18" s="224">
        <f>'[1]EVO EstTerm'!$H$18</f>
        <v>-10.850374839196203</v>
      </c>
      <c r="I18" s="222">
        <f>'[1]EVO EstTerm'!$I$18</f>
        <v>22543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f>'[1]EVO EstTerm'!$C$19</f>
        <v>99231</v>
      </c>
      <c r="D19" s="25">
        <f>'[1]EVO EstTerm'!$D$19</f>
        <v>-703</v>
      </c>
      <c r="E19" s="26">
        <f>'[1]EVO EstTerm'!$E$19</f>
        <v>-0.70346428642904313</v>
      </c>
      <c r="F19" s="221">
        <f>'[1]EVO EstTerm'!$F$19</f>
        <v>99934</v>
      </c>
      <c r="G19" s="27">
        <f>'[1]EVO EstTerm'!$G$19</f>
        <v>-11078</v>
      </c>
      <c r="H19" s="224">
        <f>'[1]EVO EstTerm'!$H$19</f>
        <v>-10.04269823858434</v>
      </c>
      <c r="I19" s="222">
        <f>'[1]EVO EstTerm'!$I$19</f>
        <v>110309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f>'[1]EVO EstTerm'!$C$21</f>
        <v>18216</v>
      </c>
      <c r="D21" s="25">
        <f>'[1]EVO EstTerm'!$D$21</f>
        <v>-120</v>
      </c>
      <c r="E21" s="26">
        <f>'[1]EVO EstTerm'!$E$21</f>
        <v>-0.65445026178010468</v>
      </c>
      <c r="F21" s="221">
        <f>'[1]EVO EstTerm'!$F$21</f>
        <v>18336</v>
      </c>
      <c r="G21" s="27">
        <f>'[1]EVO EstTerm'!$G$21</f>
        <v>-1146</v>
      </c>
      <c r="H21" s="224">
        <f>'[1]EVO EstTerm'!$H$21</f>
        <v>-5.9188100402850949</v>
      </c>
      <c r="I21" s="222">
        <f>'[1]EVO EstTerm'!$I$21</f>
        <v>19362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f>'[1]EVO EstTerm'!$C$22</f>
        <v>1157</v>
      </c>
      <c r="D22" s="25">
        <f>'[1]EVO EstTerm'!$D$22</f>
        <v>-71</v>
      </c>
      <c r="E22" s="26">
        <f>'[1]EVO EstTerm'!$E$22</f>
        <v>-5.7817589576547226</v>
      </c>
      <c r="F22" s="221">
        <f>'[1]EVO EstTerm'!$F$22</f>
        <v>1228</v>
      </c>
      <c r="G22" s="27">
        <f>'[1]EVO EstTerm'!$G$22</f>
        <v>-1094</v>
      </c>
      <c r="H22" s="224">
        <f>'[1]EVO EstTerm'!$H$22</f>
        <v>-48.600621945801862</v>
      </c>
      <c r="I22" s="222">
        <f>'[1]EVO EstTerm'!$I$22</f>
        <v>2251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f>'[1]EVO EstTerm'!$C$23</f>
        <v>28037</v>
      </c>
      <c r="D23" s="25">
        <f>'[1]EVO EstTerm'!$D$23</f>
        <v>-618</v>
      </c>
      <c r="E23" s="26">
        <f>'[1]EVO EstTerm'!$E$23</f>
        <v>-2.1566916768452278</v>
      </c>
      <c r="F23" s="221">
        <f>'[1]EVO EstTerm'!$F$23</f>
        <v>28655</v>
      </c>
      <c r="G23" s="27">
        <f>'[1]EVO EstTerm'!$G$23</f>
        <v>-503</v>
      </c>
      <c r="H23" s="224">
        <f>'[1]EVO EstTerm'!$H$23</f>
        <v>-1.762438682550806</v>
      </c>
      <c r="I23" s="222">
        <f>'[1]EVO EstTerm'!$I$23</f>
        <v>28540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f>'[1]EVO EstTerm'!$C$24</f>
        <v>247</v>
      </c>
      <c r="D24" s="28">
        <f>'[1]EVO EstTerm'!$D$24</f>
        <v>-12</v>
      </c>
      <c r="E24" s="29">
        <f>'[1]EVO EstTerm'!$E$24</f>
        <v>-4.6332046332046328</v>
      </c>
      <c r="F24" s="226">
        <f>'[1]EVO EstTerm'!$F$24</f>
        <v>259</v>
      </c>
      <c r="G24" s="30">
        <f>'[1]EVO EstTerm'!$G$24</f>
        <v>7</v>
      </c>
      <c r="H24" s="227">
        <f>'[1]EVO EstTerm'!$H$24</f>
        <v>2.9166666666666665</v>
      </c>
      <c r="I24" s="228">
        <f>'[1]EVO EstTerm'!$I$24</f>
        <v>240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f>'[1]EVO EstTerm'!$C$26</f>
        <v>132128</v>
      </c>
      <c r="D26" s="211">
        <f>'[1]EVO EstTerm'!$D$26</f>
        <v>-683</v>
      </c>
      <c r="E26" s="212">
        <f>'[1]EVO EstTerm'!$E$26</f>
        <v>-0.51426463169466385</v>
      </c>
      <c r="F26" s="213">
        <f>'[1]EVO EstTerm'!$F$26</f>
        <v>132811</v>
      </c>
      <c r="G26" s="214">
        <f>'[1]EVO EstTerm'!$G$26</f>
        <v>-11982</v>
      </c>
      <c r="H26" s="215">
        <f>'[1]EVO EstTerm'!$H$26</f>
        <v>-8.3144819929220741</v>
      </c>
      <c r="I26" s="216">
        <f>'[1]EVO EstTerm'!$I$26</f>
        <v>144110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f>'[1]EVO EstTerm'!$C$27</f>
        <v>2903</v>
      </c>
      <c r="D27" s="22">
        <f>'[1]EVO EstTerm'!$D$27</f>
        <v>16</v>
      </c>
      <c r="E27" s="23">
        <f>'[1]EVO EstTerm'!$E$27</f>
        <v>0.5542085209560097</v>
      </c>
      <c r="F27" s="218">
        <f>'[1]EVO EstTerm'!$F$27</f>
        <v>2887</v>
      </c>
      <c r="G27" s="24">
        <f>'[1]EVO EstTerm'!$G$27</f>
        <v>-283</v>
      </c>
      <c r="H27" s="219">
        <f>'[1]EVO EstTerm'!$H$27</f>
        <v>-8.8826114249843062</v>
      </c>
      <c r="I27" s="220">
        <f>'[1]EVO EstTerm'!$I$27</f>
        <v>3186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f>'[1]EVO EstTerm'!$C$29</f>
        <v>14328</v>
      </c>
      <c r="D29" s="25">
        <f>'[1]EVO EstTerm'!$D$29</f>
        <v>89</v>
      </c>
      <c r="E29" s="26">
        <f>'[1]EVO EstTerm'!$E$29</f>
        <v>0.62504389353184919</v>
      </c>
      <c r="F29" s="221">
        <f>'[1]EVO EstTerm'!$F$29</f>
        <v>14239</v>
      </c>
      <c r="G29" s="27">
        <f>'[1]EVO EstTerm'!$G$29</f>
        <v>-1266</v>
      </c>
      <c r="H29" s="224">
        <f>'[1]EVO EstTerm'!$H$29</f>
        <v>-8.1185071181223556</v>
      </c>
      <c r="I29" s="222">
        <f>'[1]EVO EstTerm'!$I$29</f>
        <v>15594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f>'[1]EVO EstTerm'!$C$30</f>
        <v>13644</v>
      </c>
      <c r="D30" s="25">
        <f>'[1]EVO EstTerm'!$D$30</f>
        <v>192</v>
      </c>
      <c r="E30" s="26">
        <f>'[1]EVO EstTerm'!$E$30</f>
        <v>1.4272970561998217</v>
      </c>
      <c r="F30" s="221">
        <f>'[1]EVO EstTerm'!$F$30</f>
        <v>13452</v>
      </c>
      <c r="G30" s="27">
        <f>'[1]EVO EstTerm'!$G$30</f>
        <v>-733</v>
      </c>
      <c r="H30" s="224">
        <f>'[1]EVO EstTerm'!$H$30</f>
        <v>-5.0984210892397579</v>
      </c>
      <c r="I30" s="222">
        <f>'[1]EVO EstTerm'!$I$30</f>
        <v>14377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f>'[1]EVO EstTerm'!$C$32</f>
        <v>12803</v>
      </c>
      <c r="D32" s="25">
        <f>'[1]EVO EstTerm'!$D$32</f>
        <v>-13</v>
      </c>
      <c r="E32" s="26">
        <f>'[1]EVO EstTerm'!$E$32</f>
        <v>-0.10143570536828965</v>
      </c>
      <c r="F32" s="221">
        <f>'[1]EVO EstTerm'!$F$32</f>
        <v>12816</v>
      </c>
      <c r="G32" s="27">
        <f>'[1]EVO EstTerm'!$G$32</f>
        <v>-1461</v>
      </c>
      <c r="H32" s="224">
        <f>'[1]EVO EstTerm'!$H$32</f>
        <v>-10.242568704430735</v>
      </c>
      <c r="I32" s="222">
        <f>'[1]EVO EstTerm'!$I$32</f>
        <v>14264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f>'[1]EVO EstTerm'!$C$33</f>
        <v>58157</v>
      </c>
      <c r="D33" s="25">
        <f>'[1]EVO EstTerm'!$D$33</f>
        <v>-333</v>
      </c>
      <c r="E33" s="26">
        <f>'[1]EVO EstTerm'!$E$33</f>
        <v>-0.56932809027184128</v>
      </c>
      <c r="F33" s="221">
        <f>'[1]EVO EstTerm'!$F$33</f>
        <v>58490</v>
      </c>
      <c r="G33" s="27">
        <f>'[1]EVO EstTerm'!$G$33</f>
        <v>-6006</v>
      </c>
      <c r="H33" s="224">
        <f>'[1]EVO EstTerm'!$H$33</f>
        <v>-9.3605348877078693</v>
      </c>
      <c r="I33" s="222">
        <f>'[1]EVO EstTerm'!$I$33</f>
        <v>64163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f>'[1]EVO EstTerm'!$C$35</f>
        <v>10792</v>
      </c>
      <c r="D35" s="25">
        <f>'[1]EVO EstTerm'!$D$35</f>
        <v>-37</v>
      </c>
      <c r="E35" s="26">
        <f>'[1]EVO EstTerm'!$E$35</f>
        <v>-0.34167513159109797</v>
      </c>
      <c r="F35" s="221">
        <f>'[1]EVO EstTerm'!$F$35</f>
        <v>10829</v>
      </c>
      <c r="G35" s="27">
        <f>'[1]EVO EstTerm'!$G$35</f>
        <v>-842</v>
      </c>
      <c r="H35" s="224">
        <f>'[1]EVO EstTerm'!$H$35</f>
        <v>-7.2374075984184287</v>
      </c>
      <c r="I35" s="222">
        <f>'[1]EVO EstTerm'!$I$35</f>
        <v>11634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f>'[1]EVO EstTerm'!$C$36</f>
        <v>916</v>
      </c>
      <c r="D36" s="25">
        <f>'[1]EVO EstTerm'!$D$36</f>
        <v>-59</v>
      </c>
      <c r="E36" s="26">
        <f>'[1]EVO EstTerm'!$E$36</f>
        <v>-6.0512820512820511</v>
      </c>
      <c r="F36" s="221">
        <f>'[1]EVO EstTerm'!$F$36</f>
        <v>975</v>
      </c>
      <c r="G36" s="27">
        <f>'[1]EVO EstTerm'!$G$36</f>
        <v>-877</v>
      </c>
      <c r="H36" s="224">
        <f>'[1]EVO EstTerm'!$H$36</f>
        <v>-48.912437255995542</v>
      </c>
      <c r="I36" s="222">
        <f>'[1]EVO EstTerm'!$I$36</f>
        <v>1793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f>'[1]EVO EstTerm'!$C$37</f>
        <v>18429</v>
      </c>
      <c r="D37" s="25">
        <f>'[1]EVO EstTerm'!$D$37</f>
        <v>-527</v>
      </c>
      <c r="E37" s="26">
        <f>'[1]EVO EstTerm'!$E$37</f>
        <v>-2.7801223886895969</v>
      </c>
      <c r="F37" s="221">
        <f>'[1]EVO EstTerm'!$F$37</f>
        <v>18956</v>
      </c>
      <c r="G37" s="27">
        <f>'[1]EVO EstTerm'!$G$37</f>
        <v>-502</v>
      </c>
      <c r="H37" s="224">
        <f>'[1]EVO EstTerm'!$H$37</f>
        <v>-2.6517352490623844</v>
      </c>
      <c r="I37" s="222">
        <f>'[1]EVO EstTerm'!$I$37</f>
        <v>18931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f>'[1]EVO EstTerm'!$C$38</f>
        <v>156</v>
      </c>
      <c r="D38" s="28">
        <f>'[1]EVO EstTerm'!$D$38</f>
        <v>-11</v>
      </c>
      <c r="E38" s="29">
        <f>'[1]EVO EstTerm'!$E$38</f>
        <v>-6.5868263473053901</v>
      </c>
      <c r="F38" s="226">
        <f>'[1]EVO EstTerm'!$F$38</f>
        <v>167</v>
      </c>
      <c r="G38" s="30">
        <f>'[1]EVO EstTerm'!$G$38</f>
        <v>-12</v>
      </c>
      <c r="H38" s="227">
        <f>'[1]EVO EstTerm'!$H$38</f>
        <v>-7.1428571428571423</v>
      </c>
      <c r="I38" s="228">
        <f>'[1]EVO EstTerm'!$I$38</f>
        <v>168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f>'[1]EVO EstTerm'!$C$40</f>
        <v>85289</v>
      </c>
      <c r="D40" s="211">
        <f>'[1]EVO EstTerm'!$D$40</f>
        <v>-701</v>
      </c>
      <c r="E40" s="212">
        <f>'[1]EVO EstTerm'!$E$40</f>
        <v>-0.81521107105477375</v>
      </c>
      <c r="F40" s="213">
        <f>'[1]EVO EstTerm'!$F$40</f>
        <v>85990</v>
      </c>
      <c r="G40" s="214">
        <f>'[1]EVO EstTerm'!$G$40</f>
        <v>-8298</v>
      </c>
      <c r="H40" s="215">
        <f>'[1]EVO EstTerm'!$H$40</f>
        <v>-8.8666160898415374</v>
      </c>
      <c r="I40" s="216">
        <f>'[1]EVO EstTerm'!$I$40</f>
        <v>93587</v>
      </c>
      <c r="J40" s="13"/>
    </row>
    <row r="41" spans="1:10" s="15" customFormat="1" ht="14.25" customHeight="1" x14ac:dyDescent="0.3">
      <c r="A41" s="8"/>
      <c r="B41" s="190" t="s">
        <v>107</v>
      </c>
      <c r="C41" s="217">
        <f>'[1]EVO EstTerm'!$C$41</f>
        <v>1448</v>
      </c>
      <c r="D41" s="22">
        <f>'[1]EVO EstTerm'!$D$41</f>
        <v>10</v>
      </c>
      <c r="E41" s="23">
        <f>'[1]EVO EstTerm'!$E$41</f>
        <v>0.69541029207232274</v>
      </c>
      <c r="F41" s="218">
        <f>'[1]EVO EstTerm'!$F$41</f>
        <v>1438</v>
      </c>
      <c r="G41" s="24">
        <f>'[1]EVO EstTerm'!$G$41</f>
        <v>-41</v>
      </c>
      <c r="H41" s="219">
        <f>'[1]EVO EstTerm'!$H$41</f>
        <v>-2.7535258562793823</v>
      </c>
      <c r="I41" s="220">
        <f>'[1]EVO EstTerm'!$I$41</f>
        <v>1489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f>'[1]EVO EstTerm'!$C$43</f>
        <v>8725</v>
      </c>
      <c r="D43" s="25">
        <f>'[1]EVO EstTerm'!$D$43</f>
        <v>-87</v>
      </c>
      <c r="E43" s="26">
        <f>'[1]EVO EstTerm'!$E$43</f>
        <v>-0.98729005901044031</v>
      </c>
      <c r="F43" s="221">
        <f>'[1]EVO EstTerm'!$F$43</f>
        <v>8812</v>
      </c>
      <c r="G43" s="27">
        <f>'[1]EVO EstTerm'!$G$43</f>
        <v>-1072</v>
      </c>
      <c r="H43" s="224">
        <f>'[1]EVO EstTerm'!$H$43</f>
        <v>-10.942125140349086</v>
      </c>
      <c r="I43" s="222">
        <f>'[1]EVO EstTerm'!$I$43</f>
        <v>9797</v>
      </c>
      <c r="J43" s="13"/>
    </row>
    <row r="44" spans="1:10" ht="14.25" customHeight="1" x14ac:dyDescent="0.35">
      <c r="A44" s="8"/>
      <c r="B44" s="196" t="s">
        <v>110</v>
      </c>
      <c r="C44" s="223">
        <f>'[1]EVO EstTerm'!$C$44</f>
        <v>9384</v>
      </c>
      <c r="D44" s="25">
        <f>'[1]EVO EstTerm'!$D$44</f>
        <v>37</v>
      </c>
      <c r="E44" s="26">
        <f>'[1]EVO EstTerm'!$E$44</f>
        <v>0.39584893548732208</v>
      </c>
      <c r="F44" s="221">
        <f>'[1]EVO EstTerm'!$F$44</f>
        <v>9347</v>
      </c>
      <c r="G44" s="27">
        <f>'[1]EVO EstTerm'!$G$44</f>
        <v>-625</v>
      </c>
      <c r="H44" s="224">
        <f>'[1]EVO EstTerm'!$H$44</f>
        <v>-6.244380057947847</v>
      </c>
      <c r="I44" s="222">
        <f>'[1]EVO EstTerm'!$I$44</f>
        <v>10009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f>'[1]EVO EstTerm'!$C$46</f>
        <v>7294</v>
      </c>
      <c r="D46" s="25">
        <f>'[1]EVO EstTerm'!$D$46</f>
        <v>-104</v>
      </c>
      <c r="E46" s="26">
        <f>'[1]EVO EstTerm'!$E$46</f>
        <v>-1.4057853473911868</v>
      </c>
      <c r="F46" s="221">
        <f>'[1]EVO EstTerm'!$F$46</f>
        <v>7398</v>
      </c>
      <c r="G46" s="27">
        <f>'[1]EVO EstTerm'!$G$46</f>
        <v>-985</v>
      </c>
      <c r="H46" s="224">
        <f>'[1]EVO EstTerm'!$H$46</f>
        <v>-11.897572170551999</v>
      </c>
      <c r="I46" s="222">
        <f>'[1]EVO EstTerm'!$I$46</f>
        <v>8279</v>
      </c>
      <c r="J46" s="8"/>
    </row>
    <row r="47" spans="1:10" ht="14.25" customHeight="1" x14ac:dyDescent="0.35">
      <c r="A47" s="8"/>
      <c r="B47" s="196" t="s">
        <v>113</v>
      </c>
      <c r="C47" s="223">
        <f>'[1]EVO EstTerm'!$C$47</f>
        <v>41074</v>
      </c>
      <c r="D47" s="25">
        <f>'[1]EVO EstTerm'!$D$47</f>
        <v>-370</v>
      </c>
      <c r="E47" s="26">
        <f>'[1]EVO EstTerm'!$E$47</f>
        <v>-0.8927709680532766</v>
      </c>
      <c r="F47" s="221">
        <f>'[1]EVO EstTerm'!$F$47</f>
        <v>41444</v>
      </c>
      <c r="G47" s="27">
        <f>'[1]EVO EstTerm'!$G$47</f>
        <v>-5072</v>
      </c>
      <c r="H47" s="224">
        <f>'[1]EVO EstTerm'!$H$47</f>
        <v>-10.991201837645734</v>
      </c>
      <c r="I47" s="222">
        <f>'[1]EVO EstTerm'!$I$47</f>
        <v>46146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f>'[1]EVO EstTerm'!$C$49</f>
        <v>7424</v>
      </c>
      <c r="D49" s="25">
        <f>'[1]EVO EstTerm'!$D$49</f>
        <v>-83</v>
      </c>
      <c r="E49" s="26">
        <f>'[1]EVO EstTerm'!$E$49</f>
        <v>-1.1056347409084855</v>
      </c>
      <c r="F49" s="221">
        <f>'[1]EVO EstTerm'!$F$49</f>
        <v>7507</v>
      </c>
      <c r="G49" s="27">
        <f>'[1]EVO EstTerm'!$G$49</f>
        <v>-304</v>
      </c>
      <c r="H49" s="224">
        <f>'[1]EVO EstTerm'!$H$49</f>
        <v>-3.9337474120082816</v>
      </c>
      <c r="I49" s="222">
        <f>'[1]EVO EstTerm'!$I$49</f>
        <v>7728</v>
      </c>
      <c r="J49" s="8"/>
    </row>
    <row r="50" spans="1:256" ht="14.25" customHeight="1" x14ac:dyDescent="0.35">
      <c r="A50" s="8"/>
      <c r="B50" s="196" t="s">
        <v>116</v>
      </c>
      <c r="C50" s="223">
        <f>'[1]EVO EstTerm'!$C$50</f>
        <v>241</v>
      </c>
      <c r="D50" s="25">
        <f>'[1]EVO EstTerm'!$D$50</f>
        <v>-12</v>
      </c>
      <c r="E50" s="26">
        <f>'[1]EVO EstTerm'!$E$50</f>
        <v>-4.7430830039525684</v>
      </c>
      <c r="F50" s="221">
        <f>'[1]EVO EstTerm'!$F$50</f>
        <v>253</v>
      </c>
      <c r="G50" s="27">
        <f>'[1]EVO EstTerm'!$G$50</f>
        <v>-217</v>
      </c>
      <c r="H50" s="224">
        <f>'[1]EVO EstTerm'!$H$50</f>
        <v>-47.379912663755455</v>
      </c>
      <c r="I50" s="222">
        <f>'[1]EVO EstTerm'!$I$50</f>
        <v>458</v>
      </c>
      <c r="J50" s="8"/>
    </row>
    <row r="51" spans="1:256" ht="14.25" customHeight="1" x14ac:dyDescent="0.35">
      <c r="A51" s="8"/>
      <c r="B51" s="196" t="s">
        <v>117</v>
      </c>
      <c r="C51" s="223">
        <f>'[1]EVO EstTerm'!$C$51</f>
        <v>9608</v>
      </c>
      <c r="D51" s="25">
        <f>'[1]EVO EstTerm'!$D$51</f>
        <v>-91</v>
      </c>
      <c r="E51" s="26">
        <f>'[1]EVO EstTerm'!$E$51</f>
        <v>-0.93824105577894634</v>
      </c>
      <c r="F51" s="221">
        <f>'[1]EVO EstTerm'!$F$51</f>
        <v>9699</v>
      </c>
      <c r="G51" s="27">
        <f>'[1]EVO EstTerm'!$G$51</f>
        <v>-1</v>
      </c>
      <c r="H51" s="224">
        <f>'[1]EVO EstTerm'!$H$51</f>
        <v>-1.0406910188365075E-2</v>
      </c>
      <c r="I51" s="222">
        <f>'[1]EVO EstTerm'!$I$51</f>
        <v>9609</v>
      </c>
      <c r="J51" s="8"/>
    </row>
    <row r="52" spans="1:256" ht="14.25" customHeight="1" x14ac:dyDescent="0.35">
      <c r="A52" s="8"/>
      <c r="B52" s="199" t="s">
        <v>118</v>
      </c>
      <c r="C52" s="225">
        <f>'[1]EVO EstTerm'!$C$52</f>
        <v>91</v>
      </c>
      <c r="D52" s="28">
        <f>'[1]EVO EstTerm'!$D$52</f>
        <v>-1</v>
      </c>
      <c r="E52" s="29">
        <f>'[1]EVO EstTerm'!$E$52</f>
        <v>-1.0869565217391304</v>
      </c>
      <c r="F52" s="226">
        <f>'[1]EVO EstTerm'!$F$52</f>
        <v>92</v>
      </c>
      <c r="G52" s="30">
        <f>'[1]EVO EstTerm'!$G$52</f>
        <v>19</v>
      </c>
      <c r="H52" s="227">
        <f>'[1]EVO EstTerm'!$H$52</f>
        <v>26.388888888888889</v>
      </c>
      <c r="I52" s="228">
        <f>'[1]EVO EstTerm'!$I$52</f>
        <v>72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tr">
        <f>[1]DurDem!$B$4</f>
        <v>febrero 2025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242</v>
      </c>
      <c r="G9" s="362" t="s">
        <v>106</v>
      </c>
      <c r="H9" s="447" t="s">
        <v>243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f>[1]DurDem!$C$11</f>
        <v>2593449</v>
      </c>
      <c r="D11" s="454">
        <f>[1]DurDem!$D$11</f>
        <v>50481</v>
      </c>
      <c r="E11" s="454">
        <f>[1]DurDem!$E$11</f>
        <v>144405</v>
      </c>
      <c r="F11" s="454">
        <f>[1]DurDem!$F$11</f>
        <v>194886</v>
      </c>
      <c r="G11" s="455">
        <f>[1]DurDem!$G$11</f>
        <v>195869</v>
      </c>
      <c r="H11" s="454">
        <f>[1]DurDem!$H$11</f>
        <v>390755</v>
      </c>
      <c r="I11" s="456">
        <f>[1]DurDem!$I$11</f>
        <v>217417</v>
      </c>
    </row>
    <row r="12" spans="1:9" s="15" customFormat="1" ht="15.75" customHeight="1" x14ac:dyDescent="0.3">
      <c r="A12" s="13"/>
      <c r="B12" s="190" t="s">
        <v>123</v>
      </c>
      <c r="C12" s="191">
        <f>[1]DurDem!$C$12</f>
        <v>2.3973866461225957E-2</v>
      </c>
      <c r="D12" s="191">
        <f>[1]DurDem!$D$12</f>
        <v>6.5747508963768547E-2</v>
      </c>
      <c r="E12" s="191">
        <f>[1]DurDem!$E$12</f>
        <v>5.4513347875766074E-2</v>
      </c>
      <c r="F12" s="191">
        <f>[1]DurDem!$F$12</f>
        <v>5.7423314142626969E-2</v>
      </c>
      <c r="G12" s="192">
        <f>[1]DurDem!$G$12</f>
        <v>4.2691799110630063E-2</v>
      </c>
      <c r="H12" s="191">
        <f>[1]DurDem!$H$12</f>
        <v>5.0039027011810469E-2</v>
      </c>
      <c r="I12" s="458">
        <f>[1]DurDem!$I$12</f>
        <v>3.3764609023213453E-2</v>
      </c>
    </row>
    <row r="13" spans="1:9" s="15" customFormat="1" ht="15.75" customHeight="1" x14ac:dyDescent="0.3">
      <c r="A13" s="13"/>
      <c r="B13" s="234" t="s">
        <v>124</v>
      </c>
      <c r="C13" s="203">
        <f>[1]DurDem!$C$13</f>
        <v>2.8755529798349611E-2</v>
      </c>
      <c r="D13" s="203">
        <f>[1]DurDem!$D$13</f>
        <v>7.9495255640736118E-2</v>
      </c>
      <c r="E13" s="203">
        <f>[1]DurDem!$E$13</f>
        <v>6.441605207575915E-2</v>
      </c>
      <c r="F13" s="197">
        <f>[1]DurDem!$F$13</f>
        <v>6.8321993370483253E-2</v>
      </c>
      <c r="G13" s="205">
        <f>[1]DurDem!$G$13</f>
        <v>5.0309135187293547E-2</v>
      </c>
      <c r="H13" s="197">
        <f>[1]DurDem!$H$13</f>
        <v>5.9292907320443754E-2</v>
      </c>
      <c r="I13" s="468">
        <f>[1]DurDem!$I$13</f>
        <v>4.1257123408013172E-2</v>
      </c>
    </row>
    <row r="14" spans="1:9" s="15" customFormat="1" ht="15.75" customHeight="1" x14ac:dyDescent="0.3">
      <c r="A14" s="13"/>
      <c r="B14" s="234" t="s">
        <v>125</v>
      </c>
      <c r="C14" s="197">
        <f>[1]DurDem!$C$14</f>
        <v>5.6012283256775049E-2</v>
      </c>
      <c r="D14" s="197">
        <f>[1]DurDem!$D$14</f>
        <v>0.14262791941522554</v>
      </c>
      <c r="E14" s="197">
        <f>[1]DurDem!$E$14</f>
        <v>0.12053599252103459</v>
      </c>
      <c r="F14" s="197">
        <f>[1]DurDem!$F$14</f>
        <v>0.12625842800406392</v>
      </c>
      <c r="G14" s="198">
        <f>[1]DurDem!$G$14</f>
        <v>9.7994067463457721E-2</v>
      </c>
      <c r="H14" s="197">
        <f>[1]DurDem!$H$14</f>
        <v>0.11209069621629922</v>
      </c>
      <c r="I14" s="465">
        <f>[1]DurDem!$I$14</f>
        <v>7.9791368660224363E-2</v>
      </c>
    </row>
    <row r="15" spans="1:9" s="15" customFormat="1" ht="15.75" customHeight="1" x14ac:dyDescent="0.3">
      <c r="A15" s="13"/>
      <c r="B15" s="234" t="s">
        <v>126</v>
      </c>
      <c r="C15" s="197">
        <f>[1]DurDem!$C$15</f>
        <v>0.15748873411430106</v>
      </c>
      <c r="D15" s="197">
        <f>[1]DurDem!$D$15</f>
        <v>0.31392008874626098</v>
      </c>
      <c r="E15" s="197">
        <f>[1]DurDem!$E$15</f>
        <v>0.29648557875419829</v>
      </c>
      <c r="F15" s="197">
        <f>[1]DurDem!$F$15</f>
        <v>0.30100161119834157</v>
      </c>
      <c r="G15" s="198">
        <f>[1]DurDem!$G$15</f>
        <v>0.26460542505450069</v>
      </c>
      <c r="H15" s="197">
        <f>[1]DurDem!$H$15</f>
        <v>0.28275773822471884</v>
      </c>
      <c r="I15" s="465">
        <f>[1]DurDem!$I$15</f>
        <v>0.21970223119627261</v>
      </c>
    </row>
    <row r="16" spans="1:9" s="15" customFormat="1" ht="15.75" customHeight="1" x14ac:dyDescent="0.3">
      <c r="A16" s="13"/>
      <c r="B16" s="234" t="s">
        <v>127</v>
      </c>
      <c r="C16" s="203">
        <f>[1]DurDem!$C$16</f>
        <v>0.14405141570163901</v>
      </c>
      <c r="D16" s="203">
        <f>[1]DurDem!$D$16</f>
        <v>0.20033279847863553</v>
      </c>
      <c r="E16" s="203">
        <f>[1]DurDem!$E$16</f>
        <v>0.20648177002181364</v>
      </c>
      <c r="F16" s="197">
        <f>[1]DurDem!$F$16</f>
        <v>0.20488901203780671</v>
      </c>
      <c r="G16" s="205">
        <f>[1]DurDem!$G$16</f>
        <v>0.20455508528659461</v>
      </c>
      <c r="H16" s="197">
        <f>[1]DurDem!$H$16</f>
        <v>0.20472162864198795</v>
      </c>
      <c r="I16" s="468">
        <f>[1]DurDem!$I$16</f>
        <v>0.18941941062566406</v>
      </c>
    </row>
    <row r="17" spans="1:9" s="15" customFormat="1" ht="15.75" customHeight="1" x14ac:dyDescent="0.3">
      <c r="A17" s="13"/>
      <c r="B17" s="234" t="s">
        <v>128</v>
      </c>
      <c r="C17" s="197">
        <f>[1]DurDem!$C$17</f>
        <v>7.9386176477732939E-2</v>
      </c>
      <c r="D17" s="197">
        <f>[1]DurDem!$D$17</f>
        <v>7.2502525702739642E-2</v>
      </c>
      <c r="E17" s="197">
        <f>[1]DurDem!$E$17</f>
        <v>7.7123368304421597E-2</v>
      </c>
      <c r="F17" s="197">
        <f>[1]DurDem!$F$17</f>
        <v>7.5926439046416883E-2</v>
      </c>
      <c r="G17" s="198">
        <f>[1]DurDem!$G$17</f>
        <v>9.1668411029820956E-2</v>
      </c>
      <c r="H17" s="197">
        <f>[1]DurDem!$H$17</f>
        <v>8.3817225627311226E-2</v>
      </c>
      <c r="I17" s="465">
        <f>[1]DurDem!$I$17</f>
        <v>9.5273138715003883E-2</v>
      </c>
    </row>
    <row r="18" spans="1:9" s="15" customFormat="1" ht="15.75" customHeight="1" x14ac:dyDescent="0.3">
      <c r="A18" s="13"/>
      <c r="B18" s="234" t="s">
        <v>129</v>
      </c>
      <c r="C18" s="197">
        <f>[1]DurDem!$C$18</f>
        <v>5.5113480157118956E-2</v>
      </c>
      <c r="D18" s="197">
        <f>[1]DurDem!$D$18</f>
        <v>3.8489728808858779E-2</v>
      </c>
      <c r="E18" s="197">
        <f>[1]DurDem!$E$18</f>
        <v>3.552508569647865E-2</v>
      </c>
      <c r="F18" s="197">
        <f>[1]DurDem!$F$18</f>
        <v>3.6293012325154195E-2</v>
      </c>
      <c r="G18" s="198">
        <f>[1]DurDem!$G$18</f>
        <v>4.9573949935926565E-2</v>
      </c>
      <c r="H18" s="197">
        <f>[1]DurDem!$H$18</f>
        <v>4.2950186178039945E-2</v>
      </c>
      <c r="I18" s="465">
        <f>[1]DurDem!$I$18</f>
        <v>6.0064300399692759E-2</v>
      </c>
    </row>
    <row r="19" spans="1:9" s="15" customFormat="1" ht="15.75" customHeight="1" x14ac:dyDescent="0.3">
      <c r="A19" s="13"/>
      <c r="B19" s="234" t="s">
        <v>130</v>
      </c>
      <c r="C19" s="203">
        <f>[1]DurDem!$C$19</f>
        <v>9.0603671018786178E-2</v>
      </c>
      <c r="D19" s="203">
        <f>[1]DurDem!$D$19</f>
        <v>4.7344545472554032E-2</v>
      </c>
      <c r="E19" s="203">
        <f>[1]DurDem!$E$19</f>
        <v>5.0282192444859944E-2</v>
      </c>
      <c r="F19" s="197">
        <f>[1]DurDem!$F$19</f>
        <v>4.952125858194021E-2</v>
      </c>
      <c r="G19" s="205">
        <f>[1]DurDem!$G$19</f>
        <v>6.8106744814135978E-2</v>
      </c>
      <c r="H19" s="197">
        <f>[1]DurDem!$H$19</f>
        <v>5.8837378920295329E-2</v>
      </c>
      <c r="I19" s="468">
        <f>[1]DurDem!$I$19</f>
        <v>8.73620738028765E-2</v>
      </c>
    </row>
    <row r="20" spans="1:9" s="15" customFormat="1" ht="15.75" customHeight="1" x14ac:dyDescent="0.3">
      <c r="A20" s="13"/>
      <c r="B20" s="234" t="s">
        <v>131</v>
      </c>
      <c r="C20" s="197">
        <f>[1]DurDem!$C$20</f>
        <v>6.0275717779682575E-2</v>
      </c>
      <c r="D20" s="197">
        <f>[1]DurDem!$D$20</f>
        <v>2.0443335116182328E-2</v>
      </c>
      <c r="E20" s="197">
        <f>[1]DurDem!$E$20</f>
        <v>2.7755271631868701E-2</v>
      </c>
      <c r="F20" s="197">
        <f>[1]DurDem!$F$20</f>
        <v>2.5861272744065762E-2</v>
      </c>
      <c r="G20" s="198">
        <f>[1]DurDem!$G$20</f>
        <v>3.6600993521179973E-2</v>
      </c>
      <c r="H20" s="197">
        <f>[1]DurDem!$H$20</f>
        <v>3.1244641783214545E-2</v>
      </c>
      <c r="I20" s="465">
        <f>[1]DurDem!$I$20</f>
        <v>4.9839708946402536E-2</v>
      </c>
    </row>
    <row r="21" spans="1:9" s="15" customFormat="1" ht="15.75" customHeight="1" x14ac:dyDescent="0.3">
      <c r="A21" s="13"/>
      <c r="B21" s="235" t="s">
        <v>132</v>
      </c>
      <c r="C21" s="200">
        <f>[1]DurDem!$C$21</f>
        <v>0.30433912523438866</v>
      </c>
      <c r="D21" s="200">
        <f>[1]DurDem!$D$21</f>
        <v>1.9096293655038531E-2</v>
      </c>
      <c r="E21" s="200">
        <f>[1]DurDem!$E$21</f>
        <v>6.6881340673799389E-2</v>
      </c>
      <c r="F21" s="200">
        <f>[1]DurDem!$F$21</f>
        <v>5.4503658549100498E-2</v>
      </c>
      <c r="G21" s="202">
        <f>[1]DurDem!$G$21</f>
        <v>9.3894388596459877E-2</v>
      </c>
      <c r="H21" s="200">
        <f>[1]DurDem!$H$21</f>
        <v>7.4248570075878748E-2</v>
      </c>
      <c r="I21" s="467">
        <f>[1]DurDem!$I$21</f>
        <v>0.14352603522263668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f>[1]DurDem!$C$23</f>
        <v>1030495</v>
      </c>
      <c r="D23" s="454">
        <f>[1]DurDem!$D$23</f>
        <v>29543</v>
      </c>
      <c r="E23" s="454">
        <f>[1]DurDem!$E$23</f>
        <v>71808</v>
      </c>
      <c r="F23" s="454">
        <f>[1]DurDem!$F$23</f>
        <v>101351</v>
      </c>
      <c r="G23" s="455">
        <f>[1]DurDem!$G$23</f>
        <v>85653</v>
      </c>
      <c r="H23" s="454">
        <f>[1]DurDem!$H$23</f>
        <v>187004</v>
      </c>
      <c r="I23" s="456">
        <f>[1]DurDem!$I$23</f>
        <v>85289</v>
      </c>
    </row>
    <row r="24" spans="1:9" s="15" customFormat="1" ht="15.75" customHeight="1" x14ac:dyDescent="0.3">
      <c r="A24" s="13"/>
      <c r="B24" s="457" t="s">
        <v>123</v>
      </c>
      <c r="C24" s="191">
        <f>[1]DurDem!$C$24</f>
        <v>2.7903095114483818E-2</v>
      </c>
      <c r="D24" s="191">
        <f>[1]DurDem!$D$24</f>
        <v>6.6919405612158547E-2</v>
      </c>
      <c r="E24" s="191">
        <f>[1]DurDem!$E$24</f>
        <v>5.6804255793226378E-2</v>
      </c>
      <c r="F24" s="191">
        <f>[1]DurDem!$F$24</f>
        <v>5.9752740476166986E-2</v>
      </c>
      <c r="G24" s="192">
        <f>[1]DurDem!$G$24</f>
        <v>4.7003607579419286E-2</v>
      </c>
      <c r="H24" s="191">
        <f>[1]DurDem!$H$24</f>
        <v>5.3913285277320269E-2</v>
      </c>
      <c r="I24" s="458">
        <f>[1]DurDem!$I$24</f>
        <v>3.8903023836602608E-2</v>
      </c>
    </row>
    <row r="25" spans="1:9" s="15" customFormat="1" ht="15.75" customHeight="1" x14ac:dyDescent="0.3">
      <c r="A25" s="13"/>
      <c r="B25" s="503" t="s">
        <v>124</v>
      </c>
      <c r="C25" s="203">
        <f>[1]DurDem!$C$25</f>
        <v>3.3590653035677029E-2</v>
      </c>
      <c r="D25" s="203">
        <f>[1]DurDem!$D$25</f>
        <v>8.093287750059236E-2</v>
      </c>
      <c r="E25" s="203">
        <f>[1]DurDem!$E$25</f>
        <v>6.6608177361853829E-2</v>
      </c>
      <c r="F25" s="197">
        <f>[1]DurDem!$F$25</f>
        <v>7.0783712050201772E-2</v>
      </c>
      <c r="G25" s="205">
        <f>[1]DurDem!$G$25</f>
        <v>5.4452266704026711E-2</v>
      </c>
      <c r="H25" s="197">
        <f>[1]DurDem!$H$25</f>
        <v>6.330345874954546E-2</v>
      </c>
      <c r="I25" s="468">
        <f>[1]DurDem!$I$25</f>
        <v>4.8095299511074115E-2</v>
      </c>
    </row>
    <row r="26" spans="1:9" s="15" customFormat="1" ht="15.75" customHeight="1" x14ac:dyDescent="0.3">
      <c r="A26" s="13"/>
      <c r="B26" s="503" t="s">
        <v>125</v>
      </c>
      <c r="C26" s="197">
        <f>[1]DurDem!$C$26</f>
        <v>6.3119180587969864E-2</v>
      </c>
      <c r="D26" s="197">
        <f>[1]DurDem!$D$26</f>
        <v>0.14615983481704634</v>
      </c>
      <c r="E26" s="197">
        <f>[1]DurDem!$E$26</f>
        <v>0.12188057040998218</v>
      </c>
      <c r="F26" s="197">
        <f>[1]DurDem!$F$26</f>
        <v>0.128957780386972</v>
      </c>
      <c r="G26" s="198">
        <f>[1]DurDem!$G$26</f>
        <v>0.10365077697220179</v>
      </c>
      <c r="H26" s="197">
        <f>[1]DurDem!$H$26</f>
        <v>0.11736647344441831</v>
      </c>
      <c r="I26" s="465">
        <f>[1]DurDem!$I$26</f>
        <v>8.9378466156245243E-2</v>
      </c>
    </row>
    <row r="27" spans="1:9" s="15" customFormat="1" ht="15.75" customHeight="1" x14ac:dyDescent="0.3">
      <c r="A27" s="13"/>
      <c r="B27" s="503" t="s">
        <v>126</v>
      </c>
      <c r="C27" s="197">
        <f>[1]DurDem!$C$27</f>
        <v>0.17580192043629517</v>
      </c>
      <c r="D27" s="197">
        <f>[1]DurDem!$D$27</f>
        <v>0.31780794096740345</v>
      </c>
      <c r="E27" s="197">
        <f>[1]DurDem!$E$27</f>
        <v>0.30575980392156865</v>
      </c>
      <c r="F27" s="197">
        <f>[1]DurDem!$F$27</f>
        <v>0.30927173880869452</v>
      </c>
      <c r="G27" s="198">
        <f>[1]DurDem!$G$27</f>
        <v>0.27815721574258928</v>
      </c>
      <c r="H27" s="197">
        <f>[1]DurDem!$H$27</f>
        <v>0.29502042737053752</v>
      </c>
      <c r="I27" s="465">
        <f>[1]DurDem!$I$27</f>
        <v>0.24216487472006942</v>
      </c>
    </row>
    <row r="28" spans="1:9" s="15" customFormat="1" ht="15.75" customHeight="1" x14ac:dyDescent="0.3">
      <c r="A28" s="8"/>
      <c r="B28" s="503" t="s">
        <v>127</v>
      </c>
      <c r="C28" s="203">
        <f>[1]DurDem!$C$28</f>
        <v>0.15355630061281228</v>
      </c>
      <c r="D28" s="203">
        <f>[1]DurDem!$D$28</f>
        <v>0.20035202924550655</v>
      </c>
      <c r="E28" s="203">
        <f>[1]DurDem!$E$28</f>
        <v>0.20837511140819964</v>
      </c>
      <c r="F28" s="197">
        <f>[1]DurDem!$F$28</f>
        <v>0.20603644759301831</v>
      </c>
      <c r="G28" s="205">
        <f>[1]DurDem!$G$28</f>
        <v>0.21058223296323539</v>
      </c>
      <c r="H28" s="197">
        <f>[1]DurDem!$H$28</f>
        <v>0.20811854291886805</v>
      </c>
      <c r="I28" s="468">
        <f>[1]DurDem!$I$28</f>
        <v>0.19574622753227264</v>
      </c>
    </row>
    <row r="29" spans="1:9" s="15" customFormat="1" ht="15.75" customHeight="1" x14ac:dyDescent="0.3">
      <c r="A29" s="13"/>
      <c r="B29" s="503" t="s">
        <v>128</v>
      </c>
      <c r="C29" s="197">
        <f>[1]DurDem!$C$29</f>
        <v>8.214595898087812E-2</v>
      </c>
      <c r="D29" s="197">
        <f>[1]DurDem!$D$29</f>
        <v>7.0541244964966318E-2</v>
      </c>
      <c r="E29" s="197">
        <f>[1]DurDem!$E$29</f>
        <v>7.5506907308377891E-2</v>
      </c>
      <c r="F29" s="197">
        <f>[1]DurDem!$F$29</f>
        <v>7.4059456739450025E-2</v>
      </c>
      <c r="G29" s="198">
        <f>[1]DurDem!$G$29</f>
        <v>8.821640806509988E-2</v>
      </c>
      <c r="H29" s="197">
        <f>[1]DurDem!$H$29</f>
        <v>8.054373168488374E-2</v>
      </c>
      <c r="I29" s="465">
        <f>[1]DurDem!$I$29</f>
        <v>9.4361523760391142E-2</v>
      </c>
    </row>
    <row r="30" spans="1:9" s="15" customFormat="1" ht="15.75" customHeight="1" x14ac:dyDescent="0.3">
      <c r="A30" s="13"/>
      <c r="B30" s="503" t="s">
        <v>129</v>
      </c>
      <c r="C30" s="197">
        <f>[1]DurDem!$C$30</f>
        <v>5.5890615674991144E-2</v>
      </c>
      <c r="D30" s="197">
        <f>[1]DurDem!$D$30</f>
        <v>3.6116846630335445E-2</v>
      </c>
      <c r="E30" s="197">
        <f>[1]DurDem!$E$30</f>
        <v>3.3352829768270947E-2</v>
      </c>
      <c r="F30" s="197">
        <f>[1]DurDem!$F$30</f>
        <v>3.4158518416197173E-2</v>
      </c>
      <c r="G30" s="198">
        <f>[1]DurDem!$G$30</f>
        <v>4.624473164979627E-2</v>
      </c>
      <c r="H30" s="197">
        <f>[1]DurDem!$H$30</f>
        <v>3.9694338089024832E-2</v>
      </c>
      <c r="I30" s="465">
        <f>[1]DurDem!$I$30</f>
        <v>5.6126815884815155E-2</v>
      </c>
    </row>
    <row r="31" spans="1:9" ht="15.75" customHeight="1" x14ac:dyDescent="0.35">
      <c r="A31" s="13"/>
      <c r="B31" s="503" t="s">
        <v>130</v>
      </c>
      <c r="C31" s="203">
        <f>[1]DurDem!$C$31</f>
        <v>8.5897554088083888E-2</v>
      </c>
      <c r="D31" s="203">
        <f>[1]DurDem!$D$31</f>
        <v>4.4748332938428732E-2</v>
      </c>
      <c r="E31" s="203">
        <f>[1]DurDem!$E$31</f>
        <v>4.6234402852049911E-2</v>
      </c>
      <c r="F31" s="197">
        <f>[1]DurDem!$F$31</f>
        <v>4.5801225444248209E-2</v>
      </c>
      <c r="G31" s="205">
        <f>[1]DurDem!$G$31</f>
        <v>6.0815149498558138E-2</v>
      </c>
      <c r="H31" s="197">
        <f>[1]DurDem!$H$31</f>
        <v>5.2678017582511602E-2</v>
      </c>
      <c r="I31" s="468">
        <f>[1]DurDem!$I$31</f>
        <v>7.8286766171487526E-2</v>
      </c>
    </row>
    <row r="32" spans="1:9" s="15" customFormat="1" ht="15.75" customHeight="1" x14ac:dyDescent="0.3">
      <c r="A32" s="13"/>
      <c r="B32" s="503" t="s">
        <v>131</v>
      </c>
      <c r="C32" s="197">
        <f>[1]DurDem!$C$32</f>
        <v>5.4973580657839194E-2</v>
      </c>
      <c r="D32" s="197">
        <f>[1]DurDem!$D$32</f>
        <v>1.9530853332430695E-2</v>
      </c>
      <c r="E32" s="197">
        <f>[1]DurDem!$E$32</f>
        <v>2.5275735294117647E-2</v>
      </c>
      <c r="F32" s="197">
        <f>[1]DurDem!$F$32</f>
        <v>2.3601148483981413E-2</v>
      </c>
      <c r="G32" s="198">
        <f>[1]DurDem!$G$32</f>
        <v>3.0868737814203823E-2</v>
      </c>
      <c r="H32" s="197">
        <f>[1]DurDem!$H$32</f>
        <v>2.6929905242668604E-2</v>
      </c>
      <c r="I32" s="465">
        <f>[1]DurDem!$I$32</f>
        <v>4.1259716962328087E-2</v>
      </c>
    </row>
    <row r="33" spans="1:9" s="15" customFormat="1" ht="15.75" customHeight="1" x14ac:dyDescent="0.3">
      <c r="A33" s="13"/>
      <c r="B33" s="504" t="s">
        <v>132</v>
      </c>
      <c r="C33" s="200">
        <f>[1]DurDem!$C$33</f>
        <v>0.26712114081096949</v>
      </c>
      <c r="D33" s="200">
        <f>[1]DurDem!$D$33</f>
        <v>1.6890633991131571E-2</v>
      </c>
      <c r="E33" s="200">
        <f>[1]DurDem!$E$33</f>
        <v>6.0202205882352942E-2</v>
      </c>
      <c r="F33" s="200">
        <f>[1]DurDem!$F$33</f>
        <v>4.7577231601069553E-2</v>
      </c>
      <c r="G33" s="202">
        <f>[1]DurDem!$G$33</f>
        <v>8.0008873010869438E-2</v>
      </c>
      <c r="H33" s="200">
        <f>[1]DurDem!$H$33</f>
        <v>6.2431819640221597E-2</v>
      </c>
      <c r="I33" s="467">
        <f>[1]DurDem!$I$33</f>
        <v>0.11567728546471409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f>[1]DurDem!$C$35</f>
        <v>1562954</v>
      </c>
      <c r="D35" s="454">
        <f>[1]DurDem!$D$35</f>
        <v>20938</v>
      </c>
      <c r="E35" s="454">
        <f>[1]DurDem!$E$35</f>
        <v>72597</v>
      </c>
      <c r="F35" s="454">
        <f>[1]DurDem!$F$35</f>
        <v>93535</v>
      </c>
      <c r="G35" s="455">
        <f>[1]DurDem!$G$35</f>
        <v>110216</v>
      </c>
      <c r="H35" s="454">
        <f>[1]DurDem!$H$35</f>
        <v>203751</v>
      </c>
      <c r="I35" s="456">
        <f>[1]DurDem!$I$35</f>
        <v>132128</v>
      </c>
    </row>
    <row r="36" spans="1:9" s="15" customFormat="1" ht="15.75" customHeight="1" x14ac:dyDescent="0.3">
      <c r="A36" s="8"/>
      <c r="B36" s="457" t="s">
        <v>123</v>
      </c>
      <c r="C36" s="191">
        <f>[1]DurDem!$C$36</f>
        <v>2.1383226889594958E-2</v>
      </c>
      <c r="D36" s="191">
        <f>[1]DurDem!$D$36</f>
        <v>6.4093991785270796E-2</v>
      </c>
      <c r="E36" s="191">
        <f>[1]DurDem!$E$36</f>
        <v>5.2247338044271799E-2</v>
      </c>
      <c r="F36" s="191">
        <f>[1]DurDem!$F$36</f>
        <v>5.4899235580264071E-2</v>
      </c>
      <c r="G36" s="192">
        <f>[1]DurDem!$G$36</f>
        <v>3.9340930536401246E-2</v>
      </c>
      <c r="H36" s="191">
        <f>[1]DurDem!$H$36</f>
        <v>4.6483207444380642E-2</v>
      </c>
      <c r="I36" s="458">
        <f>[1]DurDem!$I$36</f>
        <v>3.0447747638653426E-2</v>
      </c>
    </row>
    <row r="37" spans="1:9" s="15" customFormat="1" ht="15.75" customHeight="1" x14ac:dyDescent="0.3">
      <c r="A37" s="8"/>
      <c r="B37" s="503" t="s">
        <v>124</v>
      </c>
      <c r="C37" s="203">
        <f>[1]DurDem!$C$37</f>
        <v>2.5567611074926069E-2</v>
      </c>
      <c r="D37" s="203">
        <f>[1]DurDem!$D$37</f>
        <v>7.7466806762823581E-2</v>
      </c>
      <c r="E37" s="203">
        <f>[1]DurDem!$E$37</f>
        <v>6.224775128448834E-2</v>
      </c>
      <c r="F37" s="197">
        <f>[1]DurDem!$F$37</f>
        <v>6.5654567808841616E-2</v>
      </c>
      <c r="G37" s="205">
        <f>[1]DurDem!$G$37</f>
        <v>4.7089351818247804E-2</v>
      </c>
      <c r="H37" s="197">
        <f>[1]DurDem!$H$37</f>
        <v>5.5611996996333762E-2</v>
      </c>
      <c r="I37" s="468">
        <f>[1]DurDem!$I$37</f>
        <v>3.6843061273916206E-2</v>
      </c>
    </row>
    <row r="38" spans="1:9" s="15" customFormat="1" ht="15.75" customHeight="1" x14ac:dyDescent="0.3">
      <c r="A38" s="8"/>
      <c r="B38" s="503" t="s">
        <v>125</v>
      </c>
      <c r="C38" s="197">
        <f>[1]DurDem!$C$38</f>
        <v>5.1326526564441435E-2</v>
      </c>
      <c r="D38" s="197">
        <f>[1]DurDem!$D$38</f>
        <v>0.13764447416181105</v>
      </c>
      <c r="E38" s="197">
        <f>[1]DurDem!$E$38</f>
        <v>0.11920602779729191</v>
      </c>
      <c r="F38" s="197">
        <f>[1]DurDem!$F$38</f>
        <v>0.12333351151975197</v>
      </c>
      <c r="G38" s="198">
        <f>[1]DurDem!$G$38</f>
        <v>9.3598025694998907E-2</v>
      </c>
      <c r="H38" s="197">
        <f>[1]DurDem!$H$38</f>
        <v>0.1072485533813331</v>
      </c>
      <c r="I38" s="465">
        <f>[1]DurDem!$I$38</f>
        <v>7.3602869944296434E-2</v>
      </c>
    </row>
    <row r="39" spans="1:9" ht="15.75" customHeight="1" x14ac:dyDescent="0.35">
      <c r="A39" s="8"/>
      <c r="B39" s="503" t="s">
        <v>126</v>
      </c>
      <c r="C39" s="197">
        <f>[1]DurDem!$C$39</f>
        <v>0.14541438839530785</v>
      </c>
      <c r="D39" s="197">
        <f>[1]DurDem!$D$39</f>
        <v>0.30843442544655653</v>
      </c>
      <c r="E39" s="197">
        <f>[1]DurDem!$E$39</f>
        <v>0.28731214788489884</v>
      </c>
      <c r="F39" s="197">
        <f>[1]DurDem!$F$39</f>
        <v>0.29204041267974556</v>
      </c>
      <c r="G39" s="198">
        <f>[1]DurDem!$G$39</f>
        <v>0.25407381868331275</v>
      </c>
      <c r="H39" s="197">
        <f>[1]DurDem!$H$39</f>
        <v>0.27150296194865303</v>
      </c>
      <c r="I39" s="465">
        <f>[1]DurDem!$I$39</f>
        <v>0.2052025308791475</v>
      </c>
    </row>
    <row r="40" spans="1:9" ht="15.75" customHeight="1" x14ac:dyDescent="0.35">
      <c r="A40" s="8"/>
      <c r="B40" s="503" t="s">
        <v>127</v>
      </c>
      <c r="C40" s="203">
        <f>[1]DurDem!$C$40</f>
        <v>0.13778460530508255</v>
      </c>
      <c r="D40" s="203">
        <f>[1]DurDem!$D$40</f>
        <v>0.20030566434234406</v>
      </c>
      <c r="E40" s="203">
        <f>[1]DurDem!$E$40</f>
        <v>0.20460900588178574</v>
      </c>
      <c r="F40" s="197">
        <f>[1]DurDem!$F$40</f>
        <v>0.20364569412519379</v>
      </c>
      <c r="G40" s="205">
        <f>[1]DurDem!$G$40</f>
        <v>0.19987116208173042</v>
      </c>
      <c r="H40" s="197">
        <f>[1]DurDem!$H$40</f>
        <v>0.20160391850837542</v>
      </c>
      <c r="I40" s="468">
        <f>[1]DurDem!$I$40</f>
        <v>0.1853354323080649</v>
      </c>
    </row>
    <row r="41" spans="1:9" ht="15.75" customHeight="1" x14ac:dyDescent="0.35">
      <c r="A41" s="8"/>
      <c r="B41" s="503" t="s">
        <v>128</v>
      </c>
      <c r="C41" s="197">
        <f>[1]DurDem!$C$41</f>
        <v>7.7566582253860317E-2</v>
      </c>
      <c r="D41" s="197">
        <f>[1]DurDem!$D$41</f>
        <v>7.5269844302225622E-2</v>
      </c>
      <c r="E41" s="197">
        <f>[1]DurDem!$E$41</f>
        <v>7.8722261250464901E-2</v>
      </c>
      <c r="F41" s="197">
        <f>[1]DurDem!$F$41</f>
        <v>7.7949430694392474E-2</v>
      </c>
      <c r="G41" s="198">
        <f>[1]DurDem!$G$41</f>
        <v>9.4351092400377437E-2</v>
      </c>
      <c r="H41" s="197">
        <f>[1]DurDem!$H$41</f>
        <v>8.6821659770994986E-2</v>
      </c>
      <c r="I41" s="465">
        <f>[1]DurDem!$I$41</f>
        <v>9.58615887624122E-2</v>
      </c>
    </row>
    <row r="42" spans="1:9" ht="15.75" customHeight="1" x14ac:dyDescent="0.35">
      <c r="A42" s="8"/>
      <c r="B42" s="503" t="s">
        <v>129</v>
      </c>
      <c r="C42" s="197">
        <f>[1]DurDem!$C$42</f>
        <v>5.4601095105806054E-2</v>
      </c>
      <c r="D42" s="197">
        <f>[1]DurDem!$D$42</f>
        <v>4.1837806858343679E-2</v>
      </c>
      <c r="E42" s="197">
        <f>[1]DurDem!$E$42</f>
        <v>3.7673733074369463E-2</v>
      </c>
      <c r="F42" s="197">
        <f>[1]DurDem!$F$42</f>
        <v>3.8605869460629709E-2</v>
      </c>
      <c r="G42" s="198">
        <f>[1]DurDem!$G$42</f>
        <v>5.2161210713508023E-2</v>
      </c>
      <c r="H42" s="197">
        <f>[1]DurDem!$H$42</f>
        <v>4.5938424842086663E-2</v>
      </c>
      <c r="I42" s="465">
        <f>[1]DurDem!$I$42</f>
        <v>6.2605957859045769E-2</v>
      </c>
    </row>
    <row r="43" spans="1:9" ht="15.75" customHeight="1" x14ac:dyDescent="0.35">
      <c r="A43" s="8"/>
      <c r="B43" s="503" t="s">
        <v>130</v>
      </c>
      <c r="C43" s="203">
        <f>[1]DurDem!$C$43</f>
        <v>9.3706532629879061E-2</v>
      </c>
      <c r="D43" s="203">
        <f>[1]DurDem!$D$43</f>
        <v>5.1007737128665583E-2</v>
      </c>
      <c r="E43" s="203">
        <f>[1]DurDem!$E$43</f>
        <v>5.4285989779191975E-2</v>
      </c>
      <c r="F43" s="197">
        <f>[1]DurDem!$F$43</f>
        <v>5.3552146255412415E-2</v>
      </c>
      <c r="G43" s="205">
        <f>[1]DurDem!$G$43</f>
        <v>7.3773317848588232E-2</v>
      </c>
      <c r="H43" s="197">
        <f>[1]DurDem!$H$43</f>
        <v>6.4490481028313965E-2</v>
      </c>
      <c r="I43" s="468">
        <f>[1]DurDem!$I$43</f>
        <v>9.3220210704771128E-2</v>
      </c>
    </row>
    <row r="44" spans="1:9" ht="15.75" customHeight="1" x14ac:dyDescent="0.35">
      <c r="A44" s="8"/>
      <c r="B44" s="503" t="s">
        <v>131</v>
      </c>
      <c r="C44" s="197">
        <f>[1]DurDem!$C$44</f>
        <v>6.3771550538275601E-2</v>
      </c>
      <c r="D44" s="197">
        <f>[1]DurDem!$D$44</f>
        <v>2.1730824338523261E-2</v>
      </c>
      <c r="E44" s="197">
        <f>[1]DurDem!$E$44</f>
        <v>3.0207859828918552E-2</v>
      </c>
      <c r="F44" s="197">
        <f>[1]DurDem!$F$44</f>
        <v>2.8310258192120595E-2</v>
      </c>
      <c r="G44" s="198">
        <f>[1]DurDem!$G$44</f>
        <v>4.1055745082383681E-2</v>
      </c>
      <c r="H44" s="197">
        <f>[1]DurDem!$H$44</f>
        <v>3.5204735191483726E-2</v>
      </c>
      <c r="I44" s="465">
        <f>[1]DurDem!$I$44</f>
        <v>5.537811818842335E-2</v>
      </c>
    </row>
    <row r="45" spans="1:9" ht="15.75" customHeight="1" x14ac:dyDescent="0.35">
      <c r="A45" s="8"/>
      <c r="B45" s="504" t="s">
        <v>132</v>
      </c>
      <c r="C45" s="200">
        <f>[1]DurDem!$C$45</f>
        <v>0.32887788124282608</v>
      </c>
      <c r="D45" s="200">
        <f>[1]DurDem!$D$45</f>
        <v>2.2208424873435859E-2</v>
      </c>
      <c r="E45" s="200">
        <f>[1]DurDem!$E$45</f>
        <v>7.3487885174318493E-2</v>
      </c>
      <c r="F45" s="200">
        <f>[1]DurDem!$F$45</f>
        <v>6.2008873683647832E-2</v>
      </c>
      <c r="G45" s="202">
        <f>[1]DurDem!$G$45</f>
        <v>0.10468534514045148</v>
      </c>
      <c r="H45" s="200">
        <f>[1]DurDem!$H$45</f>
        <v>8.509406088804472E-2</v>
      </c>
      <c r="I45" s="467">
        <f>[1]DurDem!$I$45</f>
        <v>0.16150248244126908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tr">
        <f>'[1]EVO DurDem'!$B$4</f>
        <v>febrero 2025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257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tr">
        <f>'[1]EVO DurDem'!C8</f>
        <v>febrero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445" t="str">
        <f>'[1]EVO DurDem'!C9</f>
        <v xml:space="preserve"> 2025</v>
      </c>
      <c r="D9" s="353"/>
      <c r="E9" s="354" t="str">
        <f>'[1]EVO DurDem'!$E$9</f>
        <v>enero  2025</v>
      </c>
      <c r="F9" s="355"/>
      <c r="G9" s="356"/>
      <c r="H9" s="357" t="str">
        <f>'[1]EVO DurDem'!$H$9</f>
        <v>febrero 2024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f>'[1]EVO DurDem'!$C$12</f>
        <v>217417</v>
      </c>
      <c r="D12" s="507">
        <f>'[1]EVO DurDem'!$D$12</f>
        <v>-1384</v>
      </c>
      <c r="E12" s="508">
        <f>'[1]EVO DurDem'!$E$12</f>
        <v>-0.63253824251260282</v>
      </c>
      <c r="F12" s="509">
        <f>'[1]EVO DurDem'!$F$12</f>
        <v>218801</v>
      </c>
      <c r="G12" s="510">
        <f>'[1]EVO DurDem'!$G$12</f>
        <v>-20280</v>
      </c>
      <c r="H12" s="511">
        <f>'[1]EVO DurDem'!$H$12</f>
        <v>-8.5318704064418149</v>
      </c>
      <c r="I12" s="512">
        <f>'[1]EVO DurDem'!$I$12</f>
        <v>237697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f>'[1]EVO DurDem'!$C$13</f>
        <v>7341</v>
      </c>
      <c r="D13" s="515">
        <f>'[1]EVO DurDem'!$D$13</f>
        <v>-1077</v>
      </c>
      <c r="E13" s="516">
        <f>'[1]EVO DurDem'!$E$13</f>
        <v>-12.794012829650747</v>
      </c>
      <c r="F13" s="517">
        <f>'[1]EVO DurDem'!$F$13</f>
        <v>8418</v>
      </c>
      <c r="G13" s="518">
        <f>'[1]EVO DurDem'!$G$13</f>
        <v>-670</v>
      </c>
      <c r="H13" s="519">
        <f>'[1]EVO DurDem'!$H$13</f>
        <v>-8.3635001872425416</v>
      </c>
      <c r="I13" s="520">
        <f>'[1]EVO DurDem'!$I$13</f>
        <v>8011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f>'[1]EVO DurDem'!$C$14</f>
        <v>8970</v>
      </c>
      <c r="D14" s="523">
        <f>'[1]EVO DurDem'!$D$14</f>
        <v>-1370</v>
      </c>
      <c r="E14" s="524">
        <f>'[1]EVO DurDem'!$E$14</f>
        <v>-13.249516441005801</v>
      </c>
      <c r="F14" s="525">
        <f>'[1]EVO DurDem'!$F$14</f>
        <v>10340</v>
      </c>
      <c r="G14" s="526">
        <f>'[1]EVO DurDem'!$G$14</f>
        <v>-813</v>
      </c>
      <c r="H14" s="527">
        <f>'[1]EVO DurDem'!$H$14</f>
        <v>-8.310334253296535</v>
      </c>
      <c r="I14" s="528">
        <f>'[1]EVO DurDem'!$I$14</f>
        <v>9783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f>'[1]EVO DurDem'!$C$15</f>
        <v>17348</v>
      </c>
      <c r="D15" s="530">
        <f>'[1]EVO DurDem'!$D$15</f>
        <v>-3545</v>
      </c>
      <c r="E15" s="531">
        <f>'[1]EVO DurDem'!$E$15</f>
        <v>-16.967405351074522</v>
      </c>
      <c r="F15" s="525">
        <f>'[1]EVO DurDem'!$F$15</f>
        <v>20893</v>
      </c>
      <c r="G15" s="532">
        <f>'[1]EVO DurDem'!$G$15</f>
        <v>-1222</v>
      </c>
      <c r="H15" s="527">
        <f>'[1]EVO DurDem'!$H$15</f>
        <v>-6.5805061927840605</v>
      </c>
      <c r="I15" s="528">
        <f>'[1]EVO DurDem'!$I$15</f>
        <v>18570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f>'[1]EVO DurDem'!$C$16</f>
        <v>47767</v>
      </c>
      <c r="D16" s="530">
        <f>'[1]EVO DurDem'!$D$16</f>
        <v>4491</v>
      </c>
      <c r="E16" s="531">
        <f>'[1]EVO DurDem'!$E$16</f>
        <v>10.377576485811996</v>
      </c>
      <c r="F16" s="525">
        <f>'[1]EVO DurDem'!$F$16</f>
        <v>43276</v>
      </c>
      <c r="G16" s="532">
        <f>'[1]EVO DurDem'!$G$16</f>
        <v>-5983</v>
      </c>
      <c r="H16" s="527">
        <f>'[1]EVO DurDem'!$H$16</f>
        <v>-11.131162790697674</v>
      </c>
      <c r="I16" s="528">
        <f>'[1]EVO DurDem'!$I$16</f>
        <v>53750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f>'[1]EVO DurDem'!$C$17</f>
        <v>41183</v>
      </c>
      <c r="D17" s="523">
        <f>'[1]EVO DurDem'!$D$17</f>
        <v>1532</v>
      </c>
      <c r="E17" s="524">
        <f>'[1]EVO DurDem'!$E$17</f>
        <v>3.8637108774053615</v>
      </c>
      <c r="F17" s="525">
        <f>'[1]EVO DurDem'!$F$17</f>
        <v>39651</v>
      </c>
      <c r="G17" s="526">
        <f>'[1]EVO DurDem'!$G$17</f>
        <v>-3425</v>
      </c>
      <c r="H17" s="527">
        <f>'[1]EVO DurDem'!$H$17</f>
        <v>-7.6779949784791963</v>
      </c>
      <c r="I17" s="528">
        <f>'[1]EVO DurDem'!$I$17</f>
        <v>44608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f>'[1]EVO DurDem'!$C$18</f>
        <v>20714</v>
      </c>
      <c r="D18" s="530">
        <f>'[1]EVO DurDem'!$D$18</f>
        <v>-428</v>
      </c>
      <c r="E18" s="531">
        <f>'[1]EVO DurDem'!$E$18</f>
        <v>-2.0244063948538455</v>
      </c>
      <c r="F18" s="525">
        <f>'[1]EVO DurDem'!$F$18</f>
        <v>21142</v>
      </c>
      <c r="G18" s="532">
        <f>'[1]EVO DurDem'!$G$18</f>
        <v>-1961</v>
      </c>
      <c r="H18" s="527">
        <f>'[1]EVO DurDem'!$H$18</f>
        <v>-8.6482910694597575</v>
      </c>
      <c r="I18" s="528">
        <f>'[1]EVO DurDem'!$I$18</f>
        <v>22675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f>'[1]EVO DurDem'!$C$19</f>
        <v>13059</v>
      </c>
      <c r="D19" s="530">
        <f>'[1]EVO DurDem'!$D$19</f>
        <v>-340</v>
      </c>
      <c r="E19" s="531">
        <f>'[1]EVO DurDem'!$E$19</f>
        <v>-2.5375027987163219</v>
      </c>
      <c r="F19" s="525">
        <f>'[1]EVO DurDem'!$F$19</f>
        <v>13399</v>
      </c>
      <c r="G19" s="532">
        <f>'[1]EVO DurDem'!$G$19</f>
        <v>-2542</v>
      </c>
      <c r="H19" s="527">
        <f>'[1]EVO DurDem'!$H$19</f>
        <v>-16.293827318761618</v>
      </c>
      <c r="I19" s="528">
        <f>'[1]EVO DurDem'!$I$19</f>
        <v>15601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f>'[1]EVO DurDem'!$C$20</f>
        <v>18994</v>
      </c>
      <c r="D20" s="523">
        <f>'[1]EVO DurDem'!$D$20</f>
        <v>-166</v>
      </c>
      <c r="E20" s="524">
        <f>'[1]EVO DurDem'!$E$20</f>
        <v>-0.86638830897703545</v>
      </c>
      <c r="F20" s="525">
        <f>'[1]EVO DurDem'!$F$20</f>
        <v>19160</v>
      </c>
      <c r="G20" s="526">
        <f>'[1]EVO DurDem'!$G$20</f>
        <v>-3000</v>
      </c>
      <c r="H20" s="527">
        <f>'[1]EVO DurDem'!$H$20</f>
        <v>-13.640083659179778</v>
      </c>
      <c r="I20" s="528">
        <f>'[1]EVO DurDem'!$I$20</f>
        <v>21994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f>'[1]EVO DurDem'!$C$21</f>
        <v>10836</v>
      </c>
      <c r="D21" s="530">
        <f>'[1]EVO DurDem'!$D$21</f>
        <v>-415</v>
      </c>
      <c r="E21" s="531">
        <f>'[1]EVO DurDem'!$E$21</f>
        <v>-3.688561016798507</v>
      </c>
      <c r="F21" s="525">
        <f>'[1]EVO DurDem'!$F$21</f>
        <v>11251</v>
      </c>
      <c r="G21" s="532">
        <f>'[1]EVO DurDem'!$G$21</f>
        <v>-840</v>
      </c>
      <c r="H21" s="527">
        <f>'[1]EVO DurDem'!$H$21</f>
        <v>-7.1942446043165464</v>
      </c>
      <c r="I21" s="528">
        <f>'[1]EVO DurDem'!$I$21</f>
        <v>11676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f>'[1]EVO DurDem'!$C$22</f>
        <v>31205</v>
      </c>
      <c r="D22" s="535">
        <f>'[1]EVO DurDem'!$D$22</f>
        <v>-66</v>
      </c>
      <c r="E22" s="536">
        <f>'[1]EVO DurDem'!$E$22</f>
        <v>-0.21105816891049214</v>
      </c>
      <c r="F22" s="537">
        <f>'[1]EVO DurDem'!$F$22</f>
        <v>31271</v>
      </c>
      <c r="G22" s="538">
        <f>'[1]EVO DurDem'!$G$22</f>
        <v>176</v>
      </c>
      <c r="H22" s="539">
        <f>'[1]EVO DurDem'!$H$22</f>
        <v>0.56721131844403627</v>
      </c>
      <c r="I22" s="540">
        <f>'[1]EVO DurDem'!$I$22</f>
        <v>31029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f>'[1]EVO DurDem'!$C$24</f>
        <v>85289</v>
      </c>
      <c r="D24" s="507">
        <f>'[1]EVO DurDem'!$D$24</f>
        <v>-701</v>
      </c>
      <c r="E24" s="508">
        <f>'[1]EVO DurDem'!$E$24</f>
        <v>-0.81521107105477375</v>
      </c>
      <c r="F24" s="509">
        <f>'[1]EVO DurDem'!$F$24</f>
        <v>85990</v>
      </c>
      <c r="G24" s="510">
        <f>'[1]EVO DurDem'!$G$24</f>
        <v>-8298</v>
      </c>
      <c r="H24" s="542">
        <f>'[1]EVO DurDem'!$H$24</f>
        <v>-8.8666160898415374</v>
      </c>
      <c r="I24" s="512">
        <f>'[1]EVO DurDem'!$I$24</f>
        <v>93587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f>'[1]EVO DurDem'!$C$25</f>
        <v>3318</v>
      </c>
      <c r="D25" s="515">
        <f>'[1]EVO DurDem'!$D$25</f>
        <v>-383</v>
      </c>
      <c r="E25" s="516">
        <f>'[1]EVO DurDem'!$E$25</f>
        <v>-10.348554444744664</v>
      </c>
      <c r="F25" s="517">
        <f>'[1]EVO DurDem'!$F$25</f>
        <v>3701</v>
      </c>
      <c r="G25" s="518">
        <f>'[1]EVO DurDem'!$G$25</f>
        <v>-392</v>
      </c>
      <c r="H25" s="519">
        <f>'[1]EVO DurDem'!$H$25</f>
        <v>-10.566037735849058</v>
      </c>
      <c r="I25" s="520">
        <f>'[1]EVO DurDem'!$I$25</f>
        <v>3710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f>'[1]EVO DurDem'!$C$26</f>
        <v>4102</v>
      </c>
      <c r="D26" s="523">
        <f>'[1]EVO DurDem'!$D$26</f>
        <v>-417</v>
      </c>
      <c r="E26" s="524">
        <f>'[1]EVO DurDem'!$E$26</f>
        <v>-9.2277052445231238</v>
      </c>
      <c r="F26" s="525">
        <f>'[1]EVO DurDem'!$F$26</f>
        <v>4519</v>
      </c>
      <c r="G26" s="526">
        <f>'[1]EVO DurDem'!$G$26</f>
        <v>-336</v>
      </c>
      <c r="H26" s="527">
        <f>'[1]EVO DurDem'!$H$26</f>
        <v>-7.5709779179810726</v>
      </c>
      <c r="I26" s="528">
        <f>'[1]EVO DurDem'!$I$26</f>
        <v>4438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f>'[1]EVO DurDem'!$C$27</f>
        <v>7623</v>
      </c>
      <c r="D27" s="530">
        <f>'[1]EVO DurDem'!$D$27</f>
        <v>-1414</v>
      </c>
      <c r="E27" s="531">
        <f>'[1]EVO DurDem'!$E$27</f>
        <v>-15.646785437645235</v>
      </c>
      <c r="F27" s="525">
        <f>'[1]EVO DurDem'!$F$27</f>
        <v>9037</v>
      </c>
      <c r="G27" s="532">
        <f>'[1]EVO DurDem'!$G$27</f>
        <v>-727</v>
      </c>
      <c r="H27" s="527">
        <f>'[1]EVO DurDem'!$H$27</f>
        <v>-8.706586826347305</v>
      </c>
      <c r="I27" s="528">
        <f>'[1]EVO DurDem'!$I$27</f>
        <v>8350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f>'[1]EVO DurDem'!$C$28</f>
        <v>20654</v>
      </c>
      <c r="D28" s="530">
        <f>'[1]EVO DurDem'!$D$28</f>
        <v>1467</v>
      </c>
      <c r="E28" s="531">
        <f>'[1]EVO DurDem'!$E$28</f>
        <v>7.6458018449992187</v>
      </c>
      <c r="F28" s="525">
        <f>'[1]EVO DurDem'!$F$28</f>
        <v>19187</v>
      </c>
      <c r="G28" s="532">
        <f>'[1]EVO DurDem'!$G$28</f>
        <v>-2834</v>
      </c>
      <c r="H28" s="527">
        <f>'[1]EVO DurDem'!$H$28</f>
        <v>-12.065735694822887</v>
      </c>
      <c r="I28" s="528">
        <f>'[1]EVO DurDem'!$I$28</f>
        <v>23488</v>
      </c>
      <c r="J28" s="13"/>
    </row>
    <row r="29" spans="1:10" s="15" customFormat="1" ht="15.75" customHeight="1" x14ac:dyDescent="0.3">
      <c r="A29" s="8"/>
      <c r="B29" s="521" t="s">
        <v>127</v>
      </c>
      <c r="C29" s="529">
        <f>'[1]EVO DurDem'!$C$29</f>
        <v>16695</v>
      </c>
      <c r="D29" s="523">
        <f>'[1]EVO DurDem'!$D$29</f>
        <v>620</v>
      </c>
      <c r="E29" s="524">
        <f>'[1]EVO DurDem'!$E$29</f>
        <v>3.8569206842923793</v>
      </c>
      <c r="F29" s="525">
        <f>'[1]EVO DurDem'!$F$29</f>
        <v>16075</v>
      </c>
      <c r="G29" s="526">
        <f>'[1]EVO DurDem'!$G$29</f>
        <v>-1598</v>
      </c>
      <c r="H29" s="527">
        <f>'[1]EVO DurDem'!$H$29</f>
        <v>-8.735581916580113</v>
      </c>
      <c r="I29" s="528">
        <f>'[1]EVO DurDem'!$I$29</f>
        <v>18293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f>'[1]EVO DurDem'!$C$30</f>
        <v>8048</v>
      </c>
      <c r="D30" s="530">
        <f>'[1]EVO DurDem'!$D$30</f>
        <v>-242</v>
      </c>
      <c r="E30" s="531">
        <f>'[1]EVO DurDem'!$E$30</f>
        <v>-2.9191797346200241</v>
      </c>
      <c r="F30" s="525">
        <f>'[1]EVO DurDem'!$F$30</f>
        <v>8290</v>
      </c>
      <c r="G30" s="532">
        <f>'[1]EVO DurDem'!$G$30</f>
        <v>-822</v>
      </c>
      <c r="H30" s="527">
        <f>'[1]EVO DurDem'!$H$30</f>
        <v>-9.2671927846674169</v>
      </c>
      <c r="I30" s="528">
        <f>'[1]EVO DurDem'!$I$30</f>
        <v>8870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f>'[1]EVO DurDem'!$C$31</f>
        <v>4787</v>
      </c>
      <c r="D31" s="530">
        <f>'[1]EVO DurDem'!$D$31</f>
        <v>-169</v>
      </c>
      <c r="E31" s="531">
        <f>'[1]EVO DurDem'!$E$31</f>
        <v>-3.4100080710250205</v>
      </c>
      <c r="F31" s="525">
        <f>'[1]EVO DurDem'!$F$31</f>
        <v>4956</v>
      </c>
      <c r="G31" s="532">
        <f>'[1]EVO DurDem'!$G$31</f>
        <v>-782</v>
      </c>
      <c r="H31" s="527">
        <f>'[1]EVO DurDem'!$H$31</f>
        <v>-14.042018315676064</v>
      </c>
      <c r="I31" s="528">
        <f>'[1]EVO DurDem'!$I$31</f>
        <v>5569</v>
      </c>
      <c r="J31" s="13"/>
    </row>
    <row r="32" spans="1:10" ht="15.75" customHeight="1" x14ac:dyDescent="0.35">
      <c r="A32" s="13"/>
      <c r="B32" s="521" t="s">
        <v>130</v>
      </c>
      <c r="C32" s="529">
        <f>'[1]EVO DurDem'!$C$32</f>
        <v>6677</v>
      </c>
      <c r="D32" s="523">
        <f>'[1]EVO DurDem'!$D$32</f>
        <v>-39</v>
      </c>
      <c r="E32" s="524">
        <f>'[1]EVO DurDem'!$E$32</f>
        <v>-0.5807027992852889</v>
      </c>
      <c r="F32" s="525">
        <f>'[1]EVO DurDem'!$F$32</f>
        <v>6716</v>
      </c>
      <c r="G32" s="526">
        <f>'[1]EVO DurDem'!$G$32</f>
        <v>-657</v>
      </c>
      <c r="H32" s="527">
        <f>'[1]EVO DurDem'!$H$32</f>
        <v>-8.9582765203163337</v>
      </c>
      <c r="I32" s="528">
        <f>'[1]EVO DurDem'!$I$32</f>
        <v>7334</v>
      </c>
      <c r="J32" s="8"/>
    </row>
    <row r="33" spans="1:10" s="15" customFormat="1" ht="15.75" customHeight="1" x14ac:dyDescent="0.3">
      <c r="A33" s="13"/>
      <c r="B33" s="521" t="s">
        <v>131</v>
      </c>
      <c r="C33" s="529">
        <f>'[1]EVO DurDem'!$C$33</f>
        <v>3519</v>
      </c>
      <c r="D33" s="530">
        <f>'[1]EVO DurDem'!$D$33</f>
        <v>-96</v>
      </c>
      <c r="E33" s="531">
        <f>'[1]EVO DurDem'!$E$33</f>
        <v>-2.6556016597510372</v>
      </c>
      <c r="F33" s="525">
        <f>'[1]EVO DurDem'!$F$33</f>
        <v>3615</v>
      </c>
      <c r="G33" s="532">
        <f>'[1]EVO DurDem'!$G$33</f>
        <v>-151</v>
      </c>
      <c r="H33" s="527">
        <f>'[1]EVO DurDem'!$H$33</f>
        <v>-4.1144414168937331</v>
      </c>
      <c r="I33" s="528">
        <f>'[1]EVO DurDem'!$I$33</f>
        <v>3670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f>'[1]EVO DurDem'!$C$34</f>
        <v>9866</v>
      </c>
      <c r="D34" s="535">
        <f>'[1]EVO DurDem'!$D$34</f>
        <v>-28</v>
      </c>
      <c r="E34" s="536">
        <f>'[1]EVO DurDem'!$E$34</f>
        <v>-0.28299979785728724</v>
      </c>
      <c r="F34" s="537">
        <f>'[1]EVO DurDem'!$F$34</f>
        <v>9894</v>
      </c>
      <c r="G34" s="538">
        <f>'[1]EVO DurDem'!$G$34</f>
        <v>1</v>
      </c>
      <c r="H34" s="539">
        <f>'[1]EVO DurDem'!$H$34</f>
        <v>1.0136847440446021E-2</v>
      </c>
      <c r="I34" s="540">
        <f>'[1]EVO DurDem'!$I$34</f>
        <v>9865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f>'[1]EVO DurDem'!$C$36</f>
        <v>132128</v>
      </c>
      <c r="D36" s="507">
        <f>'[1]EVO DurDem'!$D$36</f>
        <v>-683</v>
      </c>
      <c r="E36" s="508">
        <f>'[1]EVO DurDem'!$E$36</f>
        <v>-0.51426463169466385</v>
      </c>
      <c r="F36" s="509">
        <f>'[1]EVO DurDem'!$F$36</f>
        <v>132811</v>
      </c>
      <c r="G36" s="510">
        <f>'[1]EVO DurDem'!$G$36</f>
        <v>-11982</v>
      </c>
      <c r="H36" s="542">
        <f>'[1]EVO DurDem'!$H$36</f>
        <v>-8.3144819929220741</v>
      </c>
      <c r="I36" s="512">
        <f>'[1]EVO DurDem'!$I$36</f>
        <v>144110</v>
      </c>
      <c r="J36" s="13"/>
    </row>
    <row r="37" spans="1:10" s="15" customFormat="1" ht="15.75" customHeight="1" x14ac:dyDescent="0.3">
      <c r="A37" s="8"/>
      <c r="B37" s="513" t="s">
        <v>123</v>
      </c>
      <c r="C37" s="514">
        <f>'[1]EVO DurDem'!$C$37</f>
        <v>4023</v>
      </c>
      <c r="D37" s="515">
        <f>'[1]EVO DurDem'!$D$37</f>
        <v>-694</v>
      </c>
      <c r="E37" s="516">
        <f>'[1]EVO DurDem'!$E$37</f>
        <v>-14.712741149035406</v>
      </c>
      <c r="F37" s="517">
        <f>'[1]EVO DurDem'!$F$37</f>
        <v>4717</v>
      </c>
      <c r="G37" s="518">
        <f>'[1]EVO DurDem'!$G$37</f>
        <v>-278</v>
      </c>
      <c r="H37" s="519">
        <f>'[1]EVO DurDem'!$H$37</f>
        <v>-6.4636131132294814</v>
      </c>
      <c r="I37" s="520">
        <f>'[1]EVO DurDem'!$I$37</f>
        <v>4301</v>
      </c>
      <c r="J37" s="13"/>
    </row>
    <row r="38" spans="1:10" s="15" customFormat="1" ht="15.75" customHeight="1" x14ac:dyDescent="0.3">
      <c r="A38" s="8"/>
      <c r="B38" s="521" t="s">
        <v>124</v>
      </c>
      <c r="C38" s="522">
        <f>'[1]EVO DurDem'!$C$38</f>
        <v>4868</v>
      </c>
      <c r="D38" s="523">
        <f>'[1]EVO DurDem'!$D$38</f>
        <v>-953</v>
      </c>
      <c r="E38" s="524">
        <f>'[1]EVO DurDem'!$E$38</f>
        <v>-16.371757429994847</v>
      </c>
      <c r="F38" s="525">
        <f>'[1]EVO DurDem'!$F$38</f>
        <v>5821</v>
      </c>
      <c r="G38" s="526">
        <f>'[1]EVO DurDem'!$G$38</f>
        <v>-477</v>
      </c>
      <c r="H38" s="527">
        <f>'[1]EVO DurDem'!$H$38</f>
        <v>-8.9242282507015904</v>
      </c>
      <c r="I38" s="528">
        <f>'[1]EVO DurDem'!$I$38</f>
        <v>5345</v>
      </c>
      <c r="J38" s="13"/>
    </row>
    <row r="39" spans="1:10" s="15" customFormat="1" ht="15.75" customHeight="1" x14ac:dyDescent="0.3">
      <c r="A39" s="8"/>
      <c r="B39" s="521" t="s">
        <v>125</v>
      </c>
      <c r="C39" s="529">
        <f>'[1]EVO DurDem'!$C$39</f>
        <v>9725</v>
      </c>
      <c r="D39" s="530">
        <f>'[1]EVO DurDem'!$D$39</f>
        <v>-2131</v>
      </c>
      <c r="E39" s="531">
        <f>'[1]EVO DurDem'!$E$39</f>
        <v>-17.974021592442647</v>
      </c>
      <c r="F39" s="525">
        <f>'[1]EVO DurDem'!$F$39</f>
        <v>11856</v>
      </c>
      <c r="G39" s="532">
        <f>'[1]EVO DurDem'!$G$39</f>
        <v>-495</v>
      </c>
      <c r="H39" s="527">
        <f>'[1]EVO DurDem'!$H$39</f>
        <v>-4.8434442270058709</v>
      </c>
      <c r="I39" s="528">
        <f>'[1]EVO DurDem'!$I$39</f>
        <v>10220</v>
      </c>
      <c r="J39" s="13"/>
    </row>
    <row r="40" spans="1:10" ht="15.75" customHeight="1" x14ac:dyDescent="0.35">
      <c r="A40" s="8"/>
      <c r="B40" s="521" t="s">
        <v>126</v>
      </c>
      <c r="C40" s="529">
        <f>'[1]EVO DurDem'!$C$40</f>
        <v>27113</v>
      </c>
      <c r="D40" s="530">
        <f>'[1]EVO DurDem'!$D$40</f>
        <v>3024</v>
      </c>
      <c r="E40" s="531">
        <f>'[1]EVO DurDem'!$E$40</f>
        <v>12.553447631699116</v>
      </c>
      <c r="F40" s="525">
        <f>'[1]EVO DurDem'!$F$40</f>
        <v>24089</v>
      </c>
      <c r="G40" s="532">
        <f>'[1]EVO DurDem'!$G$40</f>
        <v>-3149</v>
      </c>
      <c r="H40" s="527">
        <f>'[1]EVO DurDem'!$H$40</f>
        <v>-10.405789438900271</v>
      </c>
      <c r="I40" s="528">
        <f>'[1]EVO DurDem'!$I$40</f>
        <v>30262</v>
      </c>
      <c r="J40" s="8"/>
    </row>
    <row r="41" spans="1:10" ht="15.75" customHeight="1" x14ac:dyDescent="0.35">
      <c r="A41" s="8"/>
      <c r="B41" s="521" t="s">
        <v>127</v>
      </c>
      <c r="C41" s="522">
        <f>'[1]EVO DurDem'!$C$41</f>
        <v>24488</v>
      </c>
      <c r="D41" s="523">
        <f>'[1]EVO DurDem'!$D$41</f>
        <v>912</v>
      </c>
      <c r="E41" s="524">
        <f>'[1]EVO DurDem'!$E$41</f>
        <v>3.8683406854428233</v>
      </c>
      <c r="F41" s="525">
        <f>'[1]EVO DurDem'!$F$41</f>
        <v>23576</v>
      </c>
      <c r="G41" s="526">
        <f>'[1]EVO DurDem'!$G$41</f>
        <v>-1827</v>
      </c>
      <c r="H41" s="527">
        <f>'[1]EVO DurDem'!$H$41</f>
        <v>-6.9428082842485281</v>
      </c>
      <c r="I41" s="528">
        <f>'[1]EVO DurDem'!$I$41</f>
        <v>26315</v>
      </c>
      <c r="J41" s="8"/>
    </row>
    <row r="42" spans="1:10" ht="15.75" customHeight="1" x14ac:dyDescent="0.35">
      <c r="A42" s="8"/>
      <c r="B42" s="521" t="s">
        <v>128</v>
      </c>
      <c r="C42" s="529">
        <f>'[1]EVO DurDem'!$C$42</f>
        <v>12666</v>
      </c>
      <c r="D42" s="530">
        <f>'[1]EVO DurDem'!$D$42</f>
        <v>-186</v>
      </c>
      <c r="E42" s="531">
        <f>'[1]EVO DurDem'!$E$42</f>
        <v>-1.4472455648926237</v>
      </c>
      <c r="F42" s="525">
        <f>'[1]EVO DurDem'!$F$42</f>
        <v>12852</v>
      </c>
      <c r="G42" s="532">
        <f>'[1]EVO DurDem'!$G$42</f>
        <v>-1139</v>
      </c>
      <c r="H42" s="527">
        <f>'[1]EVO DurDem'!$H$42</f>
        <v>-8.2506338283230711</v>
      </c>
      <c r="I42" s="528">
        <f>'[1]EVO DurDem'!$I$42</f>
        <v>13805</v>
      </c>
      <c r="J42" s="8"/>
    </row>
    <row r="43" spans="1:10" ht="15.75" customHeight="1" x14ac:dyDescent="0.35">
      <c r="A43" s="8"/>
      <c r="B43" s="521" t="s">
        <v>129</v>
      </c>
      <c r="C43" s="529">
        <f>'[1]EVO DurDem'!$C$43</f>
        <v>8272</v>
      </c>
      <c r="D43" s="530">
        <f>'[1]EVO DurDem'!$D$43</f>
        <v>-171</v>
      </c>
      <c r="E43" s="531">
        <f>'[1]EVO DurDem'!$E$43</f>
        <v>-2.0253464408385642</v>
      </c>
      <c r="F43" s="525">
        <f>'[1]EVO DurDem'!$F$43</f>
        <v>8443</v>
      </c>
      <c r="G43" s="532">
        <f>'[1]EVO DurDem'!$G$43</f>
        <v>-1760</v>
      </c>
      <c r="H43" s="527">
        <f>'[1]EVO DurDem'!$H$43</f>
        <v>-17.543859649122805</v>
      </c>
      <c r="I43" s="528">
        <f>'[1]EVO DurDem'!$I$43</f>
        <v>10032</v>
      </c>
      <c r="J43" s="8"/>
    </row>
    <row r="44" spans="1:10" ht="15.75" customHeight="1" x14ac:dyDescent="0.35">
      <c r="A44" s="8"/>
      <c r="B44" s="521" t="s">
        <v>130</v>
      </c>
      <c r="C44" s="522">
        <f>'[1]EVO DurDem'!$C$44</f>
        <v>12317</v>
      </c>
      <c r="D44" s="523">
        <f>'[1]EVO DurDem'!$D$44</f>
        <v>-127</v>
      </c>
      <c r="E44" s="524">
        <f>'[1]EVO DurDem'!$E$44</f>
        <v>-1.0205721632915461</v>
      </c>
      <c r="F44" s="525">
        <f>'[1]EVO DurDem'!$F$44</f>
        <v>12444</v>
      </c>
      <c r="G44" s="526">
        <f>'[1]EVO DurDem'!$G$44</f>
        <v>-2343</v>
      </c>
      <c r="H44" s="527">
        <f>'[1]EVO DurDem'!$H$44</f>
        <v>-15.982264665757162</v>
      </c>
      <c r="I44" s="528">
        <f>'[1]EVO DurDem'!$I$44</f>
        <v>14660</v>
      </c>
      <c r="J44" s="8"/>
    </row>
    <row r="45" spans="1:10" ht="15.75" customHeight="1" x14ac:dyDescent="0.35">
      <c r="A45" s="8"/>
      <c r="B45" s="521" t="s">
        <v>131</v>
      </c>
      <c r="C45" s="529">
        <f>'[1]EVO DurDem'!$C$45</f>
        <v>7317</v>
      </c>
      <c r="D45" s="530">
        <f>'[1]EVO DurDem'!$D$45</f>
        <v>-319</v>
      </c>
      <c r="E45" s="531">
        <f>'[1]EVO DurDem'!$E$45</f>
        <v>-4.1775798847564172</v>
      </c>
      <c r="F45" s="525">
        <f>'[1]EVO DurDem'!$F$45</f>
        <v>7636</v>
      </c>
      <c r="G45" s="532">
        <f>'[1]EVO DurDem'!$G$45</f>
        <v>-689</v>
      </c>
      <c r="H45" s="527">
        <f>'[1]EVO DurDem'!$H$45</f>
        <v>-8.606045465900575</v>
      </c>
      <c r="I45" s="528">
        <f>'[1]EVO DurDem'!$I$45</f>
        <v>8006</v>
      </c>
      <c r="J45" s="8"/>
    </row>
    <row r="46" spans="1:10" ht="15.75" customHeight="1" x14ac:dyDescent="0.35">
      <c r="A46" s="8"/>
      <c r="B46" s="533" t="s">
        <v>132</v>
      </c>
      <c r="C46" s="534">
        <f>'[1]EVO DurDem'!$C$46</f>
        <v>21339</v>
      </c>
      <c r="D46" s="535">
        <f>'[1]EVO DurDem'!$D$46</f>
        <v>-38</v>
      </c>
      <c r="E46" s="536">
        <f>'[1]EVO DurDem'!$E$46</f>
        <v>-0.17776114515600877</v>
      </c>
      <c r="F46" s="537">
        <f>'[1]EVO DurDem'!$F$46</f>
        <v>21377</v>
      </c>
      <c r="G46" s="538">
        <f>'[1]EVO DurDem'!$G$46</f>
        <v>175</v>
      </c>
      <c r="H46" s="539">
        <f>'[1]EVO DurDem'!$H$46</f>
        <v>0.82687582687582684</v>
      </c>
      <c r="I46" s="540">
        <f>'[1]EVO DurDem'!$I$46</f>
        <v>21164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F14" sqref="F14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f>'[1]Evolucion Avance'!$B$177</f>
        <v>3253853</v>
      </c>
      <c r="C8" s="473">
        <f>'[1]Evolucion Avance'!$C$177</f>
        <v>1356980</v>
      </c>
      <c r="D8" s="473">
        <f>'[1]Evolucion Avance'!$D$177</f>
        <v>1896873</v>
      </c>
      <c r="E8" s="474">
        <f>'[1]Evolucion Avance'!$E$177</f>
        <v>312100</v>
      </c>
      <c r="F8" s="474">
        <f>'[1]Evolucion Avance'!$F$177</f>
        <v>122659</v>
      </c>
      <c r="G8" s="475">
        <f>'[1]Evolucion Avance'!$G$177</f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f>'[1]Evolucion Avance'!$B$178</f>
        <v>3246047</v>
      </c>
      <c r="C9" s="476">
        <f>'[1]Evolucion Avance'!$C$178</f>
        <v>1349975</v>
      </c>
      <c r="D9" s="476">
        <f>'[1]Evolucion Avance'!$D$178</f>
        <v>1896072</v>
      </c>
      <c r="E9" s="477">
        <f>'[1]Evolucion Avance'!$E$178</f>
        <v>309337</v>
      </c>
      <c r="F9" s="477">
        <f>'[1]Evolucion Avance'!$F$178</f>
        <v>121047</v>
      </c>
      <c r="G9" s="478">
        <f>'[1]Evolucion Avance'!$G$178</f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f>'[1]Evolucion Avance'!$B$179</f>
        <v>3548312</v>
      </c>
      <c r="C10" s="479">
        <f>'[1]Evolucion Avance'!$C$179</f>
        <v>1528942</v>
      </c>
      <c r="D10" s="479">
        <f>'[1]Evolucion Avance'!$D$179</f>
        <v>2019370</v>
      </c>
      <c r="E10" s="480">
        <f>'[1]Evolucion Avance'!$E$179</f>
        <v>355767</v>
      </c>
      <c r="F10" s="480">
        <f>'[1]Evolucion Avance'!$F$179</f>
        <v>146426</v>
      </c>
      <c r="G10" s="481">
        <f>'[1]Evolucion Avance'!$G$179</f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f>'[1]Evolucion Avance'!$B$180</f>
        <v>3831203</v>
      </c>
      <c r="C11" s="476">
        <f>'[1]Evolucion Avance'!$C$180</f>
        <v>1679403</v>
      </c>
      <c r="D11" s="476">
        <f>'[1]Evolucion Avance'!$D$180</f>
        <v>2151800</v>
      </c>
      <c r="E11" s="477">
        <f>'[1]Evolucion Avance'!$E$180</f>
        <v>395038</v>
      </c>
      <c r="F11" s="477">
        <f>'[1]Evolucion Avance'!$F$180</f>
        <v>166709</v>
      </c>
      <c r="G11" s="478">
        <f>'[1]Evolucion Avance'!$G$180</f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f>'[1]Evolucion Avance'!$B$181</f>
        <v>3857776</v>
      </c>
      <c r="C12" s="476">
        <f>'[1]Evolucion Avance'!$C$181</f>
        <v>1666098</v>
      </c>
      <c r="D12" s="476">
        <f>'[1]Evolucion Avance'!$D$181</f>
        <v>2191678</v>
      </c>
      <c r="E12" s="477">
        <f>'[1]Evolucion Avance'!$E$181</f>
        <v>398035</v>
      </c>
      <c r="F12" s="477">
        <f>'[1]Evolucion Avance'!$F$181</f>
        <v>164944</v>
      </c>
      <c r="G12" s="478">
        <f>'[1]Evolucion Avance'!$G$181</f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f>'[1]Evolucion Avance'!$B$182</f>
        <v>3862883</v>
      </c>
      <c r="C13" s="476">
        <f>'[1]Evolucion Avance'!$C$182</f>
        <v>1646965</v>
      </c>
      <c r="D13" s="476">
        <f>'[1]Evolucion Avance'!$D$182</f>
        <v>2215918</v>
      </c>
      <c r="E13" s="477">
        <f>'[1]Evolucion Avance'!$E$182</f>
        <v>395590</v>
      </c>
      <c r="F13" s="477">
        <f>'[1]Evolucion Avance'!$F$182</f>
        <v>160819</v>
      </c>
      <c r="G13" s="478">
        <f>'[1]Evolucion Avance'!$G$182</f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f>'[1]Evolucion Avance'!$B$183</f>
        <v>3773034</v>
      </c>
      <c r="C14" s="476">
        <f>'[1]Evolucion Avance'!$C$183</f>
        <v>1595448</v>
      </c>
      <c r="D14" s="476">
        <f>'[1]Evolucion Avance'!$D$183</f>
        <v>2177586</v>
      </c>
      <c r="E14" s="477">
        <f>'[1]Evolucion Avance'!$E$183</f>
        <v>383896</v>
      </c>
      <c r="F14" s="477">
        <f>'[1]Evolucion Avance'!$F$183</f>
        <v>153665</v>
      </c>
      <c r="G14" s="478">
        <f>'[1]Evolucion Avance'!$G$183</f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f>'[1]Evolucion Avance'!$B$184</f>
        <v>3802814</v>
      </c>
      <c r="C15" s="476">
        <f>'[1]Evolucion Avance'!$C$184</f>
        <v>1604901</v>
      </c>
      <c r="D15" s="476">
        <f>'[1]Evolucion Avance'!$D$184</f>
        <v>2197913</v>
      </c>
      <c r="E15" s="477">
        <f>'[1]Evolucion Avance'!$E$184</f>
        <v>387278</v>
      </c>
      <c r="F15" s="477">
        <f>'[1]Evolucion Avance'!$F$184</f>
        <v>153949</v>
      </c>
      <c r="G15" s="478">
        <f>'[1]Evolucion Avance'!$G$184</f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f>'[1]Evolucion Avance'!$B$185</f>
        <v>3776485</v>
      </c>
      <c r="C16" s="476">
        <f>'[1]Evolucion Avance'!$C$185</f>
        <v>1594691</v>
      </c>
      <c r="D16" s="476">
        <f>'[1]Evolucion Avance'!$D$185</f>
        <v>2181794</v>
      </c>
      <c r="E16" s="477">
        <f>'[1]Evolucion Avance'!$E$185</f>
        <v>376746</v>
      </c>
      <c r="F16" s="477">
        <f>'[1]Evolucion Avance'!$F$185</f>
        <v>150498</v>
      </c>
      <c r="G16" s="478">
        <f>'[1]Evolucion Avance'!$G$185</f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f>'[1]Evolucion Avance'!$B$186</f>
        <v>3826043</v>
      </c>
      <c r="C17" s="476">
        <f>'[1]Evolucion Avance'!$C$186</f>
        <v>1622758</v>
      </c>
      <c r="D17" s="476">
        <f>'[1]Evolucion Avance'!$D$186</f>
        <v>2203285</v>
      </c>
      <c r="E17" s="477">
        <f>'[1]Evolucion Avance'!$E$186</f>
        <v>379043</v>
      </c>
      <c r="F17" s="477">
        <f>'[1]Evolucion Avance'!$F$186</f>
        <v>152681</v>
      </c>
      <c r="G17" s="478">
        <f>'[1]Evolucion Avance'!$G$186</f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f>'[1]Evolucion Avance'!$B$187</f>
        <v>3851312</v>
      </c>
      <c r="C18" s="476">
        <f>'[1]Evolucion Avance'!$C$187</f>
        <v>1629058</v>
      </c>
      <c r="D18" s="476">
        <f>'[1]Evolucion Avance'!$D$187</f>
        <v>2222254</v>
      </c>
      <c r="E18" s="477">
        <f>'[1]Evolucion Avance'!$E$187</f>
        <v>381561</v>
      </c>
      <c r="F18" s="477">
        <f>'[1]Evolucion Avance'!$F$187</f>
        <v>153777</v>
      </c>
      <c r="G18" s="478">
        <f>'[1]Evolucion Avance'!$G$187</f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f>'[1]Evolucion Avance'!$B$188</f>
        <v>3888137</v>
      </c>
      <c r="C19" s="482">
        <f>'[1]Evolucion Avance'!$C$188</f>
        <v>1663016</v>
      </c>
      <c r="D19" s="482">
        <f>'[1]Evolucion Avance'!$D$188</f>
        <v>2225121</v>
      </c>
      <c r="E19" s="483">
        <f>'[1]Evolucion Avance'!$E$188</f>
        <v>384578</v>
      </c>
      <c r="F19" s="483">
        <f>'[1]Evolucion Avance'!$F$188</f>
        <v>157126</v>
      </c>
      <c r="G19" s="484">
        <f>'[1]Evolucion Avance'!$G$188</f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f>'[1]Evolucion Avance'!$B$190</f>
        <v>3964353</v>
      </c>
      <c r="C21" s="473">
        <f>'[1]Evolucion Avance'!$C$190</f>
        <v>1690978</v>
      </c>
      <c r="D21" s="473">
        <f>'[1]Evolucion Avance'!$D$190</f>
        <v>2273375</v>
      </c>
      <c r="E21" s="474">
        <f>'[1]Evolucion Avance'!$E$190</f>
        <v>397392</v>
      </c>
      <c r="F21" s="474">
        <f>'[1]Evolucion Avance'!$F$190</f>
        <v>161850</v>
      </c>
      <c r="G21" s="475">
        <f>'[1]Evolucion Avance'!$G$190</f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f>'[1]Evolucion Avance'!$B$191</f>
        <v>4008789</v>
      </c>
      <c r="C22" s="476">
        <f>'[1]Evolucion Avance'!$C$191</f>
        <v>1704010</v>
      </c>
      <c r="D22" s="476">
        <f>'[1]Evolucion Avance'!$D$191</f>
        <v>2304779</v>
      </c>
      <c r="E22" s="477">
        <f>'[1]Evolucion Avance'!$E$191</f>
        <v>401833</v>
      </c>
      <c r="F22" s="477">
        <f>'[1]Evolucion Avance'!$F$191</f>
        <v>163275</v>
      </c>
      <c r="G22" s="478">
        <f>'[1]Evolucion Avance'!$G$191</f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f>'[1]Evolucion Avance'!$B$192</f>
        <v>3949640</v>
      </c>
      <c r="C23" s="479">
        <f>'[1]Evolucion Avance'!$C$192</f>
        <v>1671541</v>
      </c>
      <c r="D23" s="479">
        <f>'[1]Evolucion Avance'!$D$192</f>
        <v>2278099</v>
      </c>
      <c r="E23" s="480">
        <f>'[1]Evolucion Avance'!$E$192</f>
        <v>391769</v>
      </c>
      <c r="F23" s="480">
        <f>'[1]Evolucion Avance'!$F$192</f>
        <v>158400</v>
      </c>
      <c r="G23" s="481">
        <f>'[1]Evolucion Avance'!$G$192</f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f>'[1]Evolucion Avance'!$B$193</f>
        <v>3910628</v>
      </c>
      <c r="C24" s="476">
        <f>'[1]Evolucion Avance'!$C$193</f>
        <v>1647503</v>
      </c>
      <c r="D24" s="476">
        <f>'[1]Evolucion Avance'!$D$193</f>
        <v>2263125</v>
      </c>
      <c r="E24" s="477">
        <f>'[1]Evolucion Avance'!$E$193</f>
        <v>384300</v>
      </c>
      <c r="F24" s="477">
        <f>'[1]Evolucion Avance'!$F$193</f>
        <v>154539</v>
      </c>
      <c r="G24" s="478">
        <f>'[1]Evolucion Avance'!$G$193</f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f>'[1]Evolucion Avance'!$B$194</f>
        <v>3781250</v>
      </c>
      <c r="C25" s="476">
        <f>'[1]Evolucion Avance'!$C$194</f>
        <v>1579779</v>
      </c>
      <c r="D25" s="476">
        <f>'[1]Evolucion Avance'!$D$194</f>
        <v>2201471</v>
      </c>
      <c r="E25" s="477">
        <f>'[1]Evolucion Avance'!$E$194</f>
        <v>367651</v>
      </c>
      <c r="F25" s="477">
        <f>'[1]Evolucion Avance'!$F$194</f>
        <v>146291</v>
      </c>
      <c r="G25" s="478">
        <f>'[1]Evolucion Avance'!$G$194</f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f>'[1]Evolucion Avance'!$B$195</f>
        <v>3614339</v>
      </c>
      <c r="C26" s="476">
        <f>'[1]Evolucion Avance'!$C$195</f>
        <v>1491729</v>
      </c>
      <c r="D26" s="476">
        <f>'[1]Evolucion Avance'!$D$195</f>
        <v>2122610</v>
      </c>
      <c r="E26" s="477">
        <f>'[1]Evolucion Avance'!$E$195</f>
        <v>344191</v>
      </c>
      <c r="F26" s="477">
        <f>'[1]Evolucion Avance'!$F$195</f>
        <v>134617</v>
      </c>
      <c r="G26" s="478">
        <f>'[1]Evolucion Avance'!$G$195</f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f>'[1]Evolucion Avance'!$B$196</f>
        <v>3416498</v>
      </c>
      <c r="C27" s="476">
        <f>'[1]Evolucion Avance'!$C$196</f>
        <v>1398779</v>
      </c>
      <c r="D27" s="476">
        <f>'[1]Evolucion Avance'!$D$196</f>
        <v>2017719</v>
      </c>
      <c r="E27" s="477">
        <f>'[1]Evolucion Avance'!$E$196</f>
        <v>322396</v>
      </c>
      <c r="F27" s="477">
        <f>'[1]Evolucion Avance'!$F$196</f>
        <v>124165</v>
      </c>
      <c r="G27" s="478">
        <f>'[1]Evolucion Avance'!$G$196</f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f>'[1]Evolucion Avance'!$B$197</f>
        <v>3333915</v>
      </c>
      <c r="C28" s="476">
        <f>'[1]Evolucion Avance'!$C$197</f>
        <v>1361699</v>
      </c>
      <c r="D28" s="476">
        <f>'[1]Evolucion Avance'!$D$197</f>
        <v>1972216</v>
      </c>
      <c r="E28" s="477">
        <f>'[1]Evolucion Avance'!$E$197</f>
        <v>314498</v>
      </c>
      <c r="F28" s="477">
        <f>'[1]Evolucion Avance'!$F$197</f>
        <v>120423</v>
      </c>
      <c r="G28" s="478">
        <f>'[1]Evolucion Avance'!$G$197</f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f>'[1]Evolucion Avance'!$B$198</f>
        <v>3257802</v>
      </c>
      <c r="C29" s="476">
        <f>'[1]Evolucion Avance'!$C$198</f>
        <v>1325563</v>
      </c>
      <c r="D29" s="476">
        <f>'[1]Evolucion Avance'!$D$198</f>
        <v>1932239</v>
      </c>
      <c r="E29" s="477">
        <f>'[1]Evolucion Avance'!$E$198</f>
        <v>300689</v>
      </c>
      <c r="F29" s="477">
        <f>'[1]Evolucion Avance'!$F$198</f>
        <v>114710</v>
      </c>
      <c r="G29" s="478">
        <f>'[1]Evolucion Avance'!$G$198</f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f>'[1]Evolucion Avance'!$B$199</f>
        <v>3257068</v>
      </c>
      <c r="C30" s="476">
        <f>'[1]Evolucion Avance'!$C$199</f>
        <v>1328489</v>
      </c>
      <c r="D30" s="476">
        <f>'[1]Evolucion Avance'!$D$199</f>
        <v>1928579</v>
      </c>
      <c r="E30" s="477">
        <f>'[1]Evolucion Avance'!$E$199</f>
        <v>298513</v>
      </c>
      <c r="F30" s="477">
        <f>'[1]Evolucion Avance'!$F$199</f>
        <v>114866</v>
      </c>
      <c r="G30" s="478">
        <f>'[1]Evolucion Avance'!$G$199</f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f>'[1]Evolucion Avance'!$B$200</f>
        <v>3182687</v>
      </c>
      <c r="C31" s="476">
        <f>'[1]Evolucion Avance'!$C$200</f>
        <v>1294430</v>
      </c>
      <c r="D31" s="476">
        <f>'[1]Evolucion Avance'!$D$200</f>
        <v>1888257</v>
      </c>
      <c r="E31" s="477">
        <f>'[1]Evolucion Avance'!$E$200</f>
        <v>288104</v>
      </c>
      <c r="F31" s="477">
        <f>'[1]Evolucion Avance'!$F$200</f>
        <v>110770</v>
      </c>
      <c r="G31" s="478">
        <f>'[1]Evolucion Avance'!$G$200</f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f>'[1]Evolucion Avance'!$B$201</f>
        <v>3105905</v>
      </c>
      <c r="C32" s="482">
        <f>'[1]Evolucion Avance'!$C$201</f>
        <v>1281873</v>
      </c>
      <c r="D32" s="482">
        <f>'[1]Evolucion Avance'!$D$201</f>
        <v>1824032</v>
      </c>
      <c r="E32" s="483">
        <f>'[1]Evolucion Avance'!$E$201</f>
        <v>280290</v>
      </c>
      <c r="F32" s="483">
        <f>'[1]Evolucion Avance'!$F$201</f>
        <v>110217</v>
      </c>
      <c r="G32" s="484">
        <f>'[1]Evolucion Avance'!$G$201</f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f>'[1]Evolucion Avance'!$B$203</f>
        <v>3123078</v>
      </c>
      <c r="C34" s="473">
        <f>'[1]Evolucion Avance'!$C$203</f>
        <v>1281615</v>
      </c>
      <c r="D34" s="473">
        <f>'[1]Evolucion Avance'!$D$203</f>
        <v>1841463</v>
      </c>
      <c r="E34" s="474">
        <f>'[1]Evolucion Avance'!$E$203</f>
        <v>284340</v>
      </c>
      <c r="F34" s="474">
        <f>'[1]Evolucion Avance'!$F$203</f>
        <v>110944</v>
      </c>
      <c r="G34" s="475">
        <f>'[1]Evolucion Avance'!$G$203</f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f>'[1]Evolucion Avance'!$B$204</f>
        <v>3111684</v>
      </c>
      <c r="C35" s="476">
        <f>'[1]Evolucion Avance'!$C$204</f>
        <v>1271037</v>
      </c>
      <c r="D35" s="476">
        <f>'[1]Evolucion Avance'!$D$204</f>
        <v>1840647</v>
      </c>
      <c r="E35" s="477">
        <f>'[1]Evolucion Avance'!$E$204</f>
        <v>283356</v>
      </c>
      <c r="F35" s="477">
        <f>'[1]Evolucion Avance'!$F$204</f>
        <v>109984</v>
      </c>
      <c r="G35" s="478">
        <f>'[1]Evolucion Avance'!$G$204</f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f>'[1]Evolucion Avance'!$B$205</f>
        <v>3108763</v>
      </c>
      <c r="C36" s="479">
        <f>'[1]Evolucion Avance'!$C$205</f>
        <v>1277335</v>
      </c>
      <c r="D36" s="479">
        <f>'[1]Evolucion Avance'!$D$205</f>
        <v>1831428</v>
      </c>
      <c r="E36" s="480">
        <f>'[1]Evolucion Avance'!$E$205</f>
        <v>281989</v>
      </c>
      <c r="F36" s="480">
        <f>'[1]Evolucion Avance'!$F$205</f>
        <v>110295</v>
      </c>
      <c r="G36" s="481">
        <f>'[1]Evolucion Avance'!$G$205</f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f>'[1]Evolucion Avance'!$B$206</f>
        <v>3022503</v>
      </c>
      <c r="C37" s="476">
        <f>'[1]Evolucion Avance'!$C$206</f>
        <v>1234118</v>
      </c>
      <c r="D37" s="476">
        <f>'[1]Evolucion Avance'!$D$206</f>
        <v>1788385</v>
      </c>
      <c r="E37" s="477">
        <f>'[1]Evolucion Avance'!$E$206</f>
        <v>270253</v>
      </c>
      <c r="F37" s="477">
        <f>'[1]Evolucion Avance'!$F$206</f>
        <v>104775</v>
      </c>
      <c r="G37" s="478">
        <f>'[1]Evolucion Avance'!$G$206</f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f>'[1]Evolucion Avance'!$B$207</f>
        <v>2922991</v>
      </c>
      <c r="C38" s="476">
        <f>'[1]Evolucion Avance'!$C$207</f>
        <v>1182009</v>
      </c>
      <c r="D38" s="476">
        <f>'[1]Evolucion Avance'!$D$207</f>
        <v>1740982</v>
      </c>
      <c r="E38" s="477">
        <f>'[1]Evolucion Avance'!$E$207</f>
        <v>259019</v>
      </c>
      <c r="F38" s="477">
        <f>'[1]Evolucion Avance'!$F$207</f>
        <v>98815</v>
      </c>
      <c r="G38" s="478">
        <f>'[1]Evolucion Avance'!$G$207</f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f>'[1]Evolucion Avance'!$B$208</f>
        <v>2880582</v>
      </c>
      <c r="C39" s="476">
        <f>'[1]Evolucion Avance'!$C$208</f>
        <v>1156767</v>
      </c>
      <c r="D39" s="476">
        <f>'[1]Evolucion Avance'!$D$208</f>
        <v>1723815</v>
      </c>
      <c r="E39" s="477">
        <f>'[1]Evolucion Avance'!$E$208</f>
        <v>253389</v>
      </c>
      <c r="F39" s="477">
        <f>'[1]Evolucion Avance'!$F$208</f>
        <v>95760</v>
      </c>
      <c r="G39" s="478">
        <f>'[1]Evolucion Avance'!$G$208</f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f>'[1]Evolucion Avance'!$B$209</f>
        <v>2883812</v>
      </c>
      <c r="C40" s="476">
        <f>'[1]Evolucion Avance'!$C$209</f>
        <v>1155424</v>
      </c>
      <c r="D40" s="476">
        <f>'[1]Evolucion Avance'!$D$209</f>
        <v>1728388</v>
      </c>
      <c r="E40" s="477">
        <f>'[1]Evolucion Avance'!$E$209</f>
        <v>259712</v>
      </c>
      <c r="F40" s="477">
        <f>'[1]Evolucion Avance'!$F$209</f>
        <v>97701</v>
      </c>
      <c r="G40" s="478">
        <f>'[1]Evolucion Avance'!$G$209</f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f>'[1]Evolucion Avance'!$B$210</f>
        <v>2924240</v>
      </c>
      <c r="C41" s="476">
        <f>'[1]Evolucion Avance'!$C$210</f>
        <v>1173239</v>
      </c>
      <c r="D41" s="476">
        <f>'[1]Evolucion Avance'!$D$210</f>
        <v>1751001</v>
      </c>
      <c r="E41" s="477">
        <f>'[1]Evolucion Avance'!$E$210</f>
        <v>266517</v>
      </c>
      <c r="F41" s="477">
        <f>'[1]Evolucion Avance'!$F$210</f>
        <v>100482</v>
      </c>
      <c r="G41" s="478">
        <f>'[1]Evolucion Avance'!$G$210</f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f>'[1]Evolucion Avance'!$B$211</f>
        <v>2941919</v>
      </c>
      <c r="C42" s="476">
        <f>'[1]Evolucion Avance'!$C$211</f>
        <v>1183033</v>
      </c>
      <c r="D42" s="476">
        <f>'[1]Evolucion Avance'!$D$211</f>
        <v>1758886</v>
      </c>
      <c r="E42" s="477">
        <f>'[1]Evolucion Avance'!$E$211</f>
        <v>265486</v>
      </c>
      <c r="F42" s="477">
        <f>'[1]Evolucion Avance'!$F$211</f>
        <v>100998</v>
      </c>
      <c r="G42" s="478">
        <f>'[1]Evolucion Avance'!$G$211</f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f>'[1]Evolucion Avance'!$B$212</f>
        <v>2914892</v>
      </c>
      <c r="C43" s="476">
        <f>'[1]Evolucion Avance'!$C$212</f>
        <v>1168134</v>
      </c>
      <c r="D43" s="476">
        <f>'[1]Evolucion Avance'!$D$212</f>
        <v>1746758</v>
      </c>
      <c r="E43" s="477">
        <f>'[1]Evolucion Avance'!$E$212</f>
        <v>259130</v>
      </c>
      <c r="F43" s="477">
        <f>'[1]Evolucion Avance'!$F$212</f>
        <v>98678</v>
      </c>
      <c r="G43" s="478">
        <f>'[1]Evolucion Avance'!$G$212</f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f>'[1]Evolucion Avance'!$B$213</f>
        <v>2881380</v>
      </c>
      <c r="C44" s="476">
        <f>'[1]Evolucion Avance'!$C$213</f>
        <v>1153821</v>
      </c>
      <c r="D44" s="476">
        <f>'[1]Evolucion Avance'!$D$213</f>
        <v>1727559</v>
      </c>
      <c r="E44" s="477">
        <f>'[1]Evolucion Avance'!$E$213</f>
        <v>254809</v>
      </c>
      <c r="F44" s="477">
        <f>'[1]Evolucion Avance'!$F$213</f>
        <v>97362</v>
      </c>
      <c r="G44" s="478">
        <f>'[1]Evolucion Avance'!$G$213</f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f>'[1]Evolucion Avance'!$B$214</f>
        <v>2837653</v>
      </c>
      <c r="C45" s="482">
        <f>'[1]Evolucion Avance'!$C$214</f>
        <v>1147505</v>
      </c>
      <c r="D45" s="482">
        <f>'[1]Evolucion Avance'!$D$214</f>
        <v>1690148</v>
      </c>
      <c r="E45" s="483">
        <f>'[1]Evolucion Avance'!$E$214</f>
        <v>249878</v>
      </c>
      <c r="F45" s="483">
        <f>'[1]Evolucion Avance'!$F$214</f>
        <v>97052</v>
      </c>
      <c r="G45" s="484">
        <f>'[1]Evolucion Avance'!$G$214</f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f>'[1]Evolucion Avance'!$B$216</f>
        <v>2908397</v>
      </c>
      <c r="C47" s="473">
        <f>'[1]Evolucion Avance'!$C$216</f>
        <v>1168312</v>
      </c>
      <c r="D47" s="473">
        <f>'[1]Evolucion Avance'!$D$216</f>
        <v>1740085</v>
      </c>
      <c r="E47" s="474">
        <f>'[1]Evolucion Avance'!$E$216</f>
        <v>260627</v>
      </c>
      <c r="F47" s="474">
        <f>'[1]Evolucion Avance'!$F$216</f>
        <v>100636</v>
      </c>
      <c r="G47" s="475">
        <f>'[1]Evolucion Avance'!$G$216</f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f>'[1]Evolucion Avance'!$B$217</f>
        <v>2911015</v>
      </c>
      <c r="C48" s="476">
        <f>'[1]Evolucion Avance'!$C$217</f>
        <v>1166795</v>
      </c>
      <c r="D48" s="476">
        <f>'[1]Evolucion Avance'!$D$217</f>
        <v>1744220</v>
      </c>
      <c r="E48" s="477">
        <f>'[1]Evolucion Avance'!$E$217</f>
        <v>258875</v>
      </c>
      <c r="F48" s="477">
        <f>'[1]Evolucion Avance'!$F$217</f>
        <v>99995</v>
      </c>
      <c r="G48" s="478">
        <f>'[1]Evolucion Avance'!$G$217</f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f>'[1]Evolucion Avance'!$B$218</f>
        <v>2862260</v>
      </c>
      <c r="C49" s="479">
        <f>'[1]Evolucion Avance'!$C$218</f>
        <v>1143937</v>
      </c>
      <c r="D49" s="479">
        <f>'[1]Evolucion Avance'!$D$218</f>
        <v>1718323</v>
      </c>
      <c r="E49" s="480">
        <f>'[1]Evolucion Avance'!$E$218</f>
        <v>251012</v>
      </c>
      <c r="F49" s="480">
        <f>'[1]Evolucion Avance'!$F$218</f>
        <v>96875</v>
      </c>
      <c r="G49" s="481">
        <f>'[1]Evolucion Avance'!$G$218</f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f>'[1]Evolucion Avance'!$B$219</f>
        <v>2788370</v>
      </c>
      <c r="C50" s="476">
        <f>'[1]Evolucion Avance'!$C$219</f>
        <v>1108803</v>
      </c>
      <c r="D50" s="476">
        <f>'[1]Evolucion Avance'!$D$219</f>
        <v>1679567</v>
      </c>
      <c r="E50" s="477">
        <f>'[1]Evolucion Avance'!$E$219</f>
        <v>242784</v>
      </c>
      <c r="F50" s="477">
        <f>'[1]Evolucion Avance'!$F$219</f>
        <v>92940</v>
      </c>
      <c r="G50" s="478">
        <f>'[1]Evolucion Avance'!$G$219</f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f>'[1]Evolucion Avance'!$B$220</f>
        <v>2739110</v>
      </c>
      <c r="C51" s="476">
        <f>'[1]Evolucion Avance'!$C$220</f>
        <v>1084083</v>
      </c>
      <c r="D51" s="476">
        <f>'[1]Evolucion Avance'!$D$220</f>
        <v>1655027</v>
      </c>
      <c r="E51" s="477">
        <f>'[1]Evolucion Avance'!$E$220</f>
        <v>236416</v>
      </c>
      <c r="F51" s="477">
        <f>'[1]Evolucion Avance'!$F$220</f>
        <v>90097</v>
      </c>
      <c r="G51" s="478">
        <f>'[1]Evolucion Avance'!$G$220</f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f>'[1]Evolucion Avance'!$B$221</f>
        <v>2688842</v>
      </c>
      <c r="C52" s="476">
        <f>'[1]Evolucion Avance'!$C$221</f>
        <v>1064525</v>
      </c>
      <c r="D52" s="476">
        <f>'[1]Evolucion Avance'!$D$221</f>
        <v>1624317</v>
      </c>
      <c r="E52" s="477">
        <f>'[1]Evolucion Avance'!$E$221</f>
        <v>230491</v>
      </c>
      <c r="F52" s="477">
        <f>'[1]Evolucion Avance'!$F$221</f>
        <v>87538</v>
      </c>
      <c r="G52" s="478">
        <f>'[1]Evolucion Avance'!$G$221</f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f>'[1]Evolucion Avance'!$B$222</f>
        <v>2677874</v>
      </c>
      <c r="C53" s="476">
        <f>'[1]Evolucion Avance'!$C$222</f>
        <v>1059390</v>
      </c>
      <c r="D53" s="476">
        <f>'[1]Evolucion Avance'!$D$222</f>
        <v>1618484</v>
      </c>
      <c r="E53" s="477">
        <f>'[1]Evolucion Avance'!$E$222</f>
        <v>230793</v>
      </c>
      <c r="F53" s="477">
        <f>'[1]Evolucion Avance'!$F$222</f>
        <v>87284</v>
      </c>
      <c r="G53" s="478">
        <f>'[1]Evolucion Avance'!$G$222</f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f>'[1]Evolucion Avance'!$B$223</f>
        <v>2702700</v>
      </c>
      <c r="C54" s="476">
        <f>'[1]Evolucion Avance'!$C$223</f>
        <v>1073259</v>
      </c>
      <c r="D54" s="476">
        <f>'[1]Evolucion Avance'!$D$223</f>
        <v>1629441</v>
      </c>
      <c r="E54" s="477">
        <f>'[1]Evolucion Avance'!$E$223</f>
        <v>235242</v>
      </c>
      <c r="F54" s="477">
        <f>'[1]Evolucion Avance'!$F$223</f>
        <v>89361</v>
      </c>
      <c r="G54" s="478">
        <f>'[1]Evolucion Avance'!$G$223</f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f>'[1]Evolucion Avance'!$B$224</f>
        <v>2722468</v>
      </c>
      <c r="C55" s="476">
        <f>'[1]Evolucion Avance'!$C$224</f>
        <v>1081605</v>
      </c>
      <c r="D55" s="476">
        <f>'[1]Evolucion Avance'!$D$224</f>
        <v>1640863</v>
      </c>
      <c r="E55" s="477">
        <f>'[1]Evolucion Avance'!$E$224</f>
        <v>233875</v>
      </c>
      <c r="F55" s="477">
        <f>'[1]Evolucion Avance'!$F$224</f>
        <v>89355</v>
      </c>
      <c r="G55" s="478">
        <f>'[1]Evolucion Avance'!$G$224</f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f>'[1]Evolucion Avance'!$B$225</f>
        <v>2759404</v>
      </c>
      <c r="C56" s="476">
        <f>'[1]Evolucion Avance'!$C$225</f>
        <v>1098349</v>
      </c>
      <c r="D56" s="476">
        <f>'[1]Evolucion Avance'!$D$225</f>
        <v>1661055</v>
      </c>
      <c r="E56" s="477">
        <f>'[1]Evolucion Avance'!$E$225</f>
        <v>236900</v>
      </c>
      <c r="F56" s="477">
        <f>'[1]Evolucion Avance'!$F$225</f>
        <v>91481</v>
      </c>
      <c r="G56" s="478">
        <f>'[1]Evolucion Avance'!$G$225</f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f>'[1]Evolucion Avance'!$B$226</f>
        <v>2734831</v>
      </c>
      <c r="C57" s="476">
        <f>'[1]Evolucion Avance'!$C$226</f>
        <v>1089738</v>
      </c>
      <c r="D57" s="476">
        <f>'[1]Evolucion Avance'!$D$226</f>
        <v>1645093</v>
      </c>
      <c r="E57" s="477">
        <f>'[1]Evolucion Avance'!$E$226</f>
        <v>233592</v>
      </c>
      <c r="F57" s="477">
        <f>'[1]Evolucion Avance'!$F$226</f>
        <v>90685</v>
      </c>
      <c r="G57" s="478">
        <f>'[1]Evolucion Avance'!$G$226</f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f>'[1]Evolucion Avance'!$B$227</f>
        <v>2707456</v>
      </c>
      <c r="C58" s="482">
        <f>'[1]Evolucion Avance'!$C$227</f>
        <v>1090483</v>
      </c>
      <c r="D58" s="482">
        <f>'[1]Evolucion Avance'!$D$227</f>
        <v>1616973</v>
      </c>
      <c r="E58" s="483">
        <f>'[1]Evolucion Avance'!$E$227</f>
        <v>230744</v>
      </c>
      <c r="F58" s="483">
        <f>'[1]Evolucion Avance'!$F$227</f>
        <v>91083</v>
      </c>
      <c r="G58" s="484">
        <f>'[1]Evolucion Avance'!$G$227</f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f>'[1]Evolucion Avance'!$B$229</f>
        <v>2767860</v>
      </c>
      <c r="C60" s="473">
        <f>'[1]Evolucion Avance'!$C$229</f>
        <v>1108983</v>
      </c>
      <c r="D60" s="473">
        <f>'[1]Evolucion Avance'!$D$229</f>
        <v>1658877</v>
      </c>
      <c r="E60" s="474">
        <f>'[1]Evolucion Avance'!$E$229</f>
        <v>239798</v>
      </c>
      <c r="F60" s="474">
        <f>'[1]Evolucion Avance'!$F$229</f>
        <v>94457</v>
      </c>
      <c r="G60" s="475">
        <f>'[1]Evolucion Avance'!$G$229</f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f>'[1]Evolucion Avance'!$B$230</f>
        <v>2760408</v>
      </c>
      <c r="C61" s="476">
        <f>'[1]Evolucion Avance'!$C$230</f>
        <v>1104842</v>
      </c>
      <c r="D61" s="476">
        <f>'[1]Evolucion Avance'!$D$230</f>
        <v>1655566</v>
      </c>
      <c r="E61" s="477">
        <f>'[1]Evolucion Avance'!$E$230</f>
        <v>237697</v>
      </c>
      <c r="F61" s="477">
        <f>'[1]Evolucion Avance'!$F$230</f>
        <v>93587</v>
      </c>
      <c r="G61" s="478">
        <f>'[1]Evolucion Avance'!$G$230</f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f>'[1]Evolucion Avance'!$B$231</f>
        <v>2727003</v>
      </c>
      <c r="C62" s="479">
        <f>'[1]Evolucion Avance'!$C$231</f>
        <v>1094446</v>
      </c>
      <c r="D62" s="479">
        <f>'[1]Evolucion Avance'!$D$231</f>
        <v>1632557</v>
      </c>
      <c r="E62" s="480">
        <f>'[1]Evolucion Avance'!$E$231</f>
        <v>232526</v>
      </c>
      <c r="F62" s="480">
        <f>'[1]Evolucion Avance'!$F$231</f>
        <v>91639</v>
      </c>
      <c r="G62" s="481">
        <f>'[1]Evolucion Avance'!$G$231</f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f>'[1]Evolucion Avance'!$B$232</f>
        <v>2666500</v>
      </c>
      <c r="C63" s="476">
        <f>'[1]Evolucion Avance'!$C$232</f>
        <v>1063662</v>
      </c>
      <c r="D63" s="476">
        <f>'[1]Evolucion Avance'!$D$232</f>
        <v>1602838</v>
      </c>
      <c r="E63" s="477">
        <f>'[1]Evolucion Avance'!$E$232</f>
        <v>226128</v>
      </c>
      <c r="F63" s="477">
        <f>'[1]Evolucion Avance'!$F$232</f>
        <v>88410</v>
      </c>
      <c r="G63" s="478">
        <f>'[1]Evolucion Avance'!$G$232</f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f>'[1]Evolucion Avance'!$B$233</f>
        <v>2607850</v>
      </c>
      <c r="C64" s="476">
        <f>'[1]Evolucion Avance'!$C$233</f>
        <v>1036966</v>
      </c>
      <c r="D64" s="476">
        <f>'[1]Evolucion Avance'!$D$233</f>
        <v>1570884</v>
      </c>
      <c r="E64" s="477">
        <f>'[1]Evolucion Avance'!$E$233</f>
        <v>219678</v>
      </c>
      <c r="F64" s="477">
        <f>'[1]Evolucion Avance'!$F$233</f>
        <v>85666</v>
      </c>
      <c r="G64" s="478">
        <f>'[1]Evolucion Avance'!$G$233</f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f>'[1]Evolucion Avance'!$B$234</f>
        <v>2561067</v>
      </c>
      <c r="C65" s="476">
        <f>'[1]Evolucion Avance'!$C$234</f>
        <v>1014863</v>
      </c>
      <c r="D65" s="476">
        <f>'[1]Evolucion Avance'!$D$234</f>
        <v>1546204</v>
      </c>
      <c r="E65" s="477">
        <f>'[1]Evolucion Avance'!$E$234</f>
        <v>214087</v>
      </c>
      <c r="F65" s="477">
        <f>'[1]Evolucion Avance'!$F$234</f>
        <v>83245</v>
      </c>
      <c r="G65" s="478">
        <f>'[1]Evolucion Avance'!$G$234</f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f>'[1]Evolucion Avance'!$B$235</f>
        <v>2550237</v>
      </c>
      <c r="C66" s="476">
        <f>'[1]Evolucion Avance'!$C$235</f>
        <v>1010492</v>
      </c>
      <c r="D66" s="476">
        <f>'[1]Evolucion Avance'!$D$235</f>
        <v>1539745</v>
      </c>
      <c r="E66" s="477">
        <f>'[1]Evolucion Avance'!$E$235</f>
        <v>214341</v>
      </c>
      <c r="F66" s="477">
        <f>'[1]Evolucion Avance'!$F$235</f>
        <v>82827</v>
      </c>
      <c r="G66" s="478">
        <f>'[1]Evolucion Avance'!$G$235</f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f>'[1]Evolucion Avance'!$B$236</f>
        <v>2572121</v>
      </c>
      <c r="C67" s="476">
        <f>'[1]Evolucion Avance'!$C$236</f>
        <v>1021463</v>
      </c>
      <c r="D67" s="476">
        <f>'[1]Evolucion Avance'!$D$236</f>
        <v>1550658</v>
      </c>
      <c r="E67" s="477">
        <f>'[1]Evolucion Avance'!$E$236</f>
        <v>219658</v>
      </c>
      <c r="F67" s="477">
        <f>'[1]Evolucion Avance'!$F$236</f>
        <v>84970</v>
      </c>
      <c r="G67" s="478">
        <f>'[1]Evolucion Avance'!$G$236</f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f>'[1]Evolucion Avance'!$B$237</f>
        <v>2575285</v>
      </c>
      <c r="C68" s="476">
        <f>'[1]Evolucion Avance'!$C$237</f>
        <v>1021547</v>
      </c>
      <c r="D68" s="476">
        <f>'[1]Evolucion Avance'!$D$237</f>
        <v>1553738</v>
      </c>
      <c r="E68" s="477">
        <f>'[1]Evolucion Avance'!$E$237</f>
        <v>215783</v>
      </c>
      <c r="F68" s="477">
        <f>'[1]Evolucion Avance'!$F$237</f>
        <v>83664</v>
      </c>
      <c r="G68" s="478">
        <f>'[1]Evolucion Avance'!$G$237</f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f>'[1]Evolucion Avance'!$B$238</f>
        <v>2602054</v>
      </c>
      <c r="C69" s="476">
        <f>'[1]Evolucion Avance'!$C$238</f>
        <v>1034443</v>
      </c>
      <c r="D69" s="476">
        <f>'[1]Evolucion Avance'!$D$238</f>
        <v>1567611</v>
      </c>
      <c r="E69" s="477">
        <f>'[1]Evolucion Avance'!$E$238</f>
        <v>218451</v>
      </c>
      <c r="F69" s="477">
        <f>'[1]Evolucion Avance'!$F$238</f>
        <v>85257</v>
      </c>
      <c r="G69" s="478">
        <f>'[1]Evolucion Avance'!$G$238</f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f>'[1]Evolucion Avance'!$B$239</f>
        <v>2586018</v>
      </c>
      <c r="C70" s="476">
        <f>'[1]Evolucion Avance'!$C$239</f>
        <v>1029218</v>
      </c>
      <c r="D70" s="476">
        <f>'[1]Evolucion Avance'!$D$239</f>
        <v>1556800</v>
      </c>
      <c r="E70" s="477">
        <f>'[1]Evolucion Avance'!$E$239</f>
        <v>215950</v>
      </c>
      <c r="F70" s="477">
        <f>'[1]Evolucion Avance'!$F$239</f>
        <v>84723</v>
      </c>
      <c r="G70" s="478">
        <f>'[1]Evolucion Avance'!$G$239</f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f>'[1]Evolucion Avance'!$B$240</f>
        <v>2560718</v>
      </c>
      <c r="C71" s="482">
        <f>'[1]Evolucion Avance'!$C$240</f>
        <v>1029156</v>
      </c>
      <c r="D71" s="482">
        <f>'[1]Evolucion Avance'!$D$240</f>
        <v>1531562</v>
      </c>
      <c r="E71" s="483">
        <f>'[1]Evolucion Avance'!$E$240</f>
        <v>213086</v>
      </c>
      <c r="F71" s="483">
        <f>'[1]Evolucion Avance'!$F$240</f>
        <v>84532</v>
      </c>
      <c r="G71" s="484">
        <f>'[1]Evolucion Avance'!$G$240</f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f>'[1]Evolucion Avance'!$B$242</f>
        <v>2599443</v>
      </c>
      <c r="C73" s="473">
        <f>'[1]Evolucion Avance'!$C$242</f>
        <v>1036012</v>
      </c>
      <c r="D73" s="473">
        <f>'[1]Evolucion Avance'!$D$242</f>
        <v>1563431</v>
      </c>
      <c r="E73" s="474">
        <f>'[1]Evolucion Avance'!$E$242</f>
        <v>218801</v>
      </c>
      <c r="F73" s="474">
        <f>'[1]Evolucion Avance'!$F$242</f>
        <v>85990</v>
      </c>
      <c r="G73" s="475">
        <f>'[1]Evolucion Avance'!$G$242</f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f>'[1]Evolucion Avance'!$B$243</f>
        <v>2593449</v>
      </c>
      <c r="C74" s="476">
        <f>'[1]Evolucion Avance'!$C$243</f>
        <v>1030495</v>
      </c>
      <c r="D74" s="476">
        <f>'[1]Evolucion Avance'!$D$243</f>
        <v>1562954</v>
      </c>
      <c r="E74" s="477">
        <f>'[1]Evolucion Avance'!$E$243</f>
        <v>217417</v>
      </c>
      <c r="F74" s="477">
        <f>'[1]Evolucion Avance'!$F$243</f>
        <v>85289</v>
      </c>
      <c r="G74" s="478">
        <f>'[1]Evolucion Avance'!$G$243</f>
        <v>132128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f>'[1]Evolucion Avance'!$B$244</f>
        <v>0</v>
      </c>
      <c r="C75" s="479">
        <f>'[1]Evolucion Avance'!$C$244</f>
        <v>0</v>
      </c>
      <c r="D75" s="479">
        <f>'[1]Evolucion Avance'!$D$244</f>
        <v>0</v>
      </c>
      <c r="E75" s="480">
        <f>'[1]Evolucion Avance'!$E$244</f>
        <v>0</v>
      </c>
      <c r="F75" s="480">
        <f>'[1]Evolucion Avance'!$F$244</f>
        <v>0</v>
      </c>
      <c r="G75" s="481">
        <f>'[1]Evolucion Avance'!$G$244</f>
        <v>0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f>'[1]Evolucion Avance'!$B$245</f>
        <v>0</v>
      </c>
      <c r="C76" s="476">
        <f>'[1]Evolucion Avance'!$C$245</f>
        <v>0</v>
      </c>
      <c r="D76" s="476">
        <f>'[1]Evolucion Avance'!$D$245</f>
        <v>0</v>
      </c>
      <c r="E76" s="477">
        <f>'[1]Evolucion Avance'!$E$245</f>
        <v>0</v>
      </c>
      <c r="F76" s="477">
        <f>'[1]Evolucion Avance'!$F$245</f>
        <v>0</v>
      </c>
      <c r="G76" s="478">
        <f>'[1]Evolucion Avance'!$G$245</f>
        <v>0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f>'[1]Evolucion Avance'!$B$246</f>
        <v>0</v>
      </c>
      <c r="C77" s="476">
        <f>'[1]Evolucion Avance'!$C$246</f>
        <v>0</v>
      </c>
      <c r="D77" s="476">
        <f>'[1]Evolucion Avance'!$D$246</f>
        <v>0</v>
      </c>
      <c r="E77" s="477">
        <f>'[1]Evolucion Avance'!$E$246</f>
        <v>0</v>
      </c>
      <c r="F77" s="477">
        <f>'[1]Evolucion Avance'!$F$246</f>
        <v>0</v>
      </c>
      <c r="G77" s="478">
        <f>'[1]Evolucion Avance'!$G$246</f>
        <v>0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f>'[1]Evolucion Avance'!$B$247</f>
        <v>0</v>
      </c>
      <c r="C78" s="253">
        <f>'[1]Evolucion Avance'!$C$247</f>
        <v>0</v>
      </c>
      <c r="D78" s="253">
        <f>'[1]Evolucion Avance'!$D$247</f>
        <v>0</v>
      </c>
      <c r="E78" s="372">
        <f>'[1]Evolucion Avance'!$E$247</f>
        <v>0</v>
      </c>
      <c r="F78" s="372">
        <f>'[1]Evolucion Avance'!$F$247</f>
        <v>0</v>
      </c>
      <c r="G78" s="471">
        <f>'[1]Evolucion Avance'!$G$247</f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f>'[1]Evolucion Avance'!$B$248</f>
        <v>0</v>
      </c>
      <c r="C79" s="253">
        <f>'[1]Evolucion Avance'!$C$248</f>
        <v>0</v>
      </c>
      <c r="D79" s="253">
        <f>'[1]Evolucion Avance'!$D$248</f>
        <v>0</v>
      </c>
      <c r="E79" s="372">
        <f>'[1]Evolucion Avance'!$E$248</f>
        <v>0</v>
      </c>
      <c r="F79" s="372">
        <f>'[1]Evolucion Avance'!$F$248</f>
        <v>0</v>
      </c>
      <c r="G79" s="471">
        <f>'[1]Evolucion Avance'!$G$248</f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f>'[1]Evolucion Avance'!$B$249</f>
        <v>0</v>
      </c>
      <c r="C80" s="253">
        <f>'[1]Evolucion Avance'!$C$249</f>
        <v>0</v>
      </c>
      <c r="D80" s="253">
        <f>'[1]Evolucion Avance'!$D$249</f>
        <v>0</v>
      </c>
      <c r="E80" s="372">
        <f>'[1]Evolucion Avance'!$E$249</f>
        <v>0</v>
      </c>
      <c r="F80" s="372">
        <f>'[1]Evolucion Avance'!$F$249</f>
        <v>0</v>
      </c>
      <c r="G80" s="471">
        <f>'[1]Evolucion Avance'!$G$249</f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f>'[1]Evolucion Avance'!$B$250</f>
        <v>0</v>
      </c>
      <c r="C81" s="253">
        <f>'[1]Evolucion Avance'!$C$250</f>
        <v>0</v>
      </c>
      <c r="D81" s="253">
        <f>'[1]Evolucion Avance'!$D$250</f>
        <v>0</v>
      </c>
      <c r="E81" s="372">
        <f>'[1]Evolucion Avance'!$E$250</f>
        <v>0</v>
      </c>
      <c r="F81" s="372">
        <f>'[1]Evolucion Avance'!$F$250</f>
        <v>0</v>
      </c>
      <c r="G81" s="471">
        <f>'[1]Evolucion Avance'!$G$250</f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f>'[1]Evolucion Avance'!$B$251</f>
        <v>0</v>
      </c>
      <c r="C82" s="253">
        <f>'[1]Evolucion Avance'!$C$251</f>
        <v>0</v>
      </c>
      <c r="D82" s="253">
        <f>'[1]Evolucion Avance'!$D$251</f>
        <v>0</v>
      </c>
      <c r="E82" s="372">
        <f>'[1]Evolucion Avance'!$E$251</f>
        <v>0</v>
      </c>
      <c r="F82" s="372">
        <f>'[1]Evolucion Avance'!$F$251</f>
        <v>0</v>
      </c>
      <c r="G82" s="471">
        <f>'[1]Evolucion Avance'!$G$251</f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f>'[1]Evolucion Avance'!$B$252</f>
        <v>0</v>
      </c>
      <c r="C83" s="253">
        <f>'[1]Evolucion Avance'!$C$252</f>
        <v>0</v>
      </c>
      <c r="D83" s="253">
        <f>'[1]Evolucion Avance'!$D$252</f>
        <v>0</v>
      </c>
      <c r="E83" s="372">
        <f>'[1]Evolucion Avance'!$E$252</f>
        <v>0</v>
      </c>
      <c r="F83" s="372">
        <f>'[1]Evolucion Avance'!$F$252</f>
        <v>0</v>
      </c>
      <c r="G83" s="471">
        <f>'[1]Evolucion Avance'!$G$252</f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f>'[1]Evolucion Avance'!$B$253</f>
        <v>0</v>
      </c>
      <c r="C84" s="259">
        <f>'[1]Evolucion Avance'!$C$253</f>
        <v>0</v>
      </c>
      <c r="D84" s="259">
        <f>'[1]Evolucion Avance'!$D$253</f>
        <v>0</v>
      </c>
      <c r="E84" s="373">
        <f>'[1]Evolucion Avance'!$E$253</f>
        <v>0</v>
      </c>
      <c r="F84" s="373">
        <f>'[1]Evolucion Avance'!$F$253</f>
        <v>0</v>
      </c>
      <c r="G84" s="472">
        <f>'[1]Evolucion Avance'!$G$253</f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F5" sqref="F5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f>'[1]Evolucion Avance2'!$B$177</f>
        <v>-0.97109923698041334</v>
      </c>
      <c r="C8" s="269">
        <f>'[1]Evolucion Avance2'!$C$177</f>
        <v>-0.25491602766147625</v>
      </c>
      <c r="D8" s="269">
        <f>'[1]Evolucion Avance2'!$D$177</f>
        <v>-1.477162414630764</v>
      </c>
      <c r="E8" s="376">
        <f>'[1]Evolucion Avance2'!$E$177</f>
        <v>-2.248503659808506</v>
      </c>
      <c r="F8" s="376">
        <f>'[1]Evolucion Avance2'!$F$177</f>
        <v>-0.94885088101813708</v>
      </c>
      <c r="G8" s="498">
        <f>'[1]Evolucion Avance2'!$G$177</f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f>'[1]Evolucion Avance2'!$B$178</f>
        <v>-1.3071595359132149</v>
      </c>
      <c r="C9" s="268">
        <f>'[1]Evolucion Avance2'!$C$178</f>
        <v>-0.75355180209156569</v>
      </c>
      <c r="D9" s="268">
        <f>'[1]Evolucion Avance2'!$D$178</f>
        <v>-1.6975707882819244</v>
      </c>
      <c r="E9" s="374">
        <f>'[1]Evolucion Avance2'!$E$178</f>
        <v>-2.8195606826007187</v>
      </c>
      <c r="F9" s="374">
        <f>'[1]Evolucion Avance2'!$F$178</f>
        <v>-1.9203189187875251</v>
      </c>
      <c r="G9" s="499">
        <f>'[1]Evolucion Avance2'!$G$178</f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f>'[1]Evolucion Avance2'!$B$179</f>
        <v>9.0083082341346632</v>
      </c>
      <c r="C10" s="270">
        <f>'[1]Evolucion Avance2'!$C$179</f>
        <v>14.194146375710753</v>
      </c>
      <c r="D10" s="270">
        <f>'[1]Evolucion Avance2'!$D$179</f>
        <v>5.3848084764169677</v>
      </c>
      <c r="E10" s="377">
        <f>'[1]Evolucion Avance2'!$E$179</f>
        <v>14.142026642026643</v>
      </c>
      <c r="F10" s="377">
        <f>'[1]Evolucion Avance2'!$F$179</f>
        <v>21.925142595445273</v>
      </c>
      <c r="G10" s="500">
        <f>'[1]Evolucion Avance2'!$G$179</f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f>'[1]Evolucion Avance2'!$B$180</f>
        <v>21.103937771489516</v>
      </c>
      <c r="C11" s="268">
        <f>'[1]Evolucion Avance2'!$C$180</f>
        <v>29.313363743043087</v>
      </c>
      <c r="D11" s="268">
        <f>'[1]Evolucion Avance2'!$D$180</f>
        <v>15.386801568805774</v>
      </c>
      <c r="E11" s="374">
        <f>'[1]Evolucion Avance2'!$E$180</f>
        <v>32.339708478641754</v>
      </c>
      <c r="F11" s="374">
        <f>'[1]Evolucion Avance2'!$F$180</f>
        <v>45.745034270527348</v>
      </c>
      <c r="G11" s="499">
        <f>'[1]Evolucion Avance2'!$G$180</f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f>'[1]Evolucion Avance2'!$B$181</f>
        <v>25.273170144027045</v>
      </c>
      <c r="C12" s="268">
        <f>'[1]Evolucion Avance2'!$C$181</f>
        <v>33.201312427447135</v>
      </c>
      <c r="D12" s="268">
        <f>'[1]Evolucion Avance2'!$D$181</f>
        <v>19.850340054213998</v>
      </c>
      <c r="E12" s="374">
        <f>'[1]Evolucion Avance2'!$E$181</f>
        <v>38.396411745275635</v>
      </c>
      <c r="F12" s="374">
        <f>'[1]Evolucion Avance2'!$F$181</f>
        <v>52.024922118380054</v>
      </c>
      <c r="G12" s="499">
        <f>'[1]Evolucion Avance2'!$G$181</f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f>'[1]Evolucion Avance2'!$B$182</f>
        <v>28.093011009766933</v>
      </c>
      <c r="C13" s="268">
        <f>'[1]Evolucion Avance2'!$C$182</f>
        <v>35.212584643070599</v>
      </c>
      <c r="D13" s="268">
        <f>'[1]Evolucion Avance2'!$D$182</f>
        <v>23.26885955396828</v>
      </c>
      <c r="E13" s="374">
        <f>'[1]Evolucion Avance2'!$E$182</f>
        <v>40.800905476638775</v>
      </c>
      <c r="F13" s="374">
        <f>'[1]Evolucion Avance2'!$F$182</f>
        <v>53.139075370185211</v>
      </c>
      <c r="G13" s="499">
        <f>'[1]Evolucion Avance2'!$G$182</f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f>'[1]Evolucion Avance2'!$B$183</f>
        <v>25.290318595831284</v>
      </c>
      <c r="C14" s="268">
        <f>'[1]Evolucion Avance2'!$C$183</f>
        <v>31.152079718073438</v>
      </c>
      <c r="D14" s="268">
        <f>'[1]Evolucion Avance2'!$D$183</f>
        <v>21.31763295386045</v>
      </c>
      <c r="E14" s="374">
        <f>'[1]Evolucion Avance2'!$E$183</f>
        <v>35.391082928343195</v>
      </c>
      <c r="F14" s="374">
        <f>'[1]Evolucion Avance2'!$F$183</f>
        <v>45.12579804314155</v>
      </c>
      <c r="G14" s="499">
        <f>'[1]Evolucion Avance2'!$G$183</f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f>'[1]Evolucion Avance2'!$B$184</f>
        <v>24.039697253966661</v>
      </c>
      <c r="C15" s="268">
        <f>'[1]Evolucion Avance2'!$C$184</f>
        <v>28.645460098209437</v>
      </c>
      <c r="D15" s="268">
        <f>'[1]Evolucion Avance2'!$D$184</f>
        <v>20.879618273673927</v>
      </c>
      <c r="E15" s="374">
        <f>'[1]Evolucion Avance2'!$E$184</f>
        <v>32.77268285993452</v>
      </c>
      <c r="F15" s="374">
        <f>'[1]Evolucion Avance2'!$F$184</f>
        <v>40.708344758248785</v>
      </c>
      <c r="G15" s="499">
        <f>'[1]Evolucion Avance2'!$G$184</f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f>'[1]Evolucion Avance2'!$B$185</f>
        <v>22.624655365389803</v>
      </c>
      <c r="C16" s="268">
        <f>'[1]Evolucion Avance2'!$C$185</f>
        <v>27.501838940770117</v>
      </c>
      <c r="D16" s="268">
        <f>'[1]Evolucion Avance2'!$D$185</f>
        <v>19.28948802919205</v>
      </c>
      <c r="E16" s="374">
        <f>'[1]Evolucion Avance2'!$E$185</f>
        <v>30.502374527605831</v>
      </c>
      <c r="F16" s="374">
        <f>'[1]Evolucion Avance2'!$F$185</f>
        <v>38.8268285258332</v>
      </c>
      <c r="G16" s="499">
        <f>'[1]Evolucion Avance2'!$G$185</f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f>'[1]Evolucion Avance2'!$B$186</f>
        <v>20.404454977705285</v>
      </c>
      <c r="C17" s="268">
        <f>'[1]Evolucion Avance2'!$C$186</f>
        <v>24.431558954312315</v>
      </c>
      <c r="D17" s="268">
        <f>'[1]Evolucion Avance2'!$D$186</f>
        <v>17.601234466422063</v>
      </c>
      <c r="E17" s="374">
        <f>'[1]Evolucion Avance2'!$E$186</f>
        <v>26.54338710538967</v>
      </c>
      <c r="F17" s="374">
        <f>'[1]Evolucion Avance2'!$F$186</f>
        <v>33.121463384862196</v>
      </c>
      <c r="G17" s="499">
        <f>'[1]Evolucion Avance2'!$G$186</f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f>'[1]Evolucion Avance2'!$B$187</f>
        <v>20.421839393856015</v>
      </c>
      <c r="C18" s="268">
        <f>'[1]Evolucion Avance2'!$C$187</f>
        <v>23.630212357116946</v>
      </c>
      <c r="D18" s="268">
        <f>'[1]Evolucion Avance2'!$D$187</f>
        <v>18.173696542086194</v>
      </c>
      <c r="E18" s="374">
        <f>'[1]Evolucion Avance2'!$E$187</f>
        <v>25.95224812752318</v>
      </c>
      <c r="F18" s="374">
        <f>'[1]Evolucion Avance2'!$F$187</f>
        <v>31.488401125257585</v>
      </c>
      <c r="G18" s="499">
        <f>'[1]Evolucion Avance2'!$G$187</f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f>'[1]Evolucion Avance2'!$B$188</f>
        <v>22.902100609905471</v>
      </c>
      <c r="C19" s="271">
        <f>'[1]Evolucion Avance2'!$C$188</f>
        <v>25.189777746997134</v>
      </c>
      <c r="D19" s="271">
        <f>'[1]Evolucion Avance2'!$D$188</f>
        <v>21.246190488385793</v>
      </c>
      <c r="E19" s="375">
        <f>'[1]Evolucion Avance2'!$E$188</f>
        <v>28.736363240753448</v>
      </c>
      <c r="F19" s="375">
        <f>'[1]Evolucion Avance2'!$F$188</f>
        <v>32.916575024954739</v>
      </c>
      <c r="G19" s="501">
        <f>'[1]Evolucion Avance2'!$G$188</f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f>'[1]Evolucion Avance2'!$B$190</f>
        <v>21.835651456903555</v>
      </c>
      <c r="C21" s="269">
        <f>'[1]Evolucion Avance2'!$C$190</f>
        <v>24.613332547274094</v>
      </c>
      <c r="D21" s="269">
        <f>'[1]Evolucion Avance2'!$D$190</f>
        <v>19.848561290081097</v>
      </c>
      <c r="E21" s="376">
        <f>'[1]Evolucion Avance2'!$E$190</f>
        <v>27.328420378083944</v>
      </c>
      <c r="F21" s="376">
        <f>'[1]Evolucion Avance2'!$F$190</f>
        <v>31.95118173146691</v>
      </c>
      <c r="G21" s="498">
        <f>'[1]Evolucion Avance2'!$G$190</f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f>'[1]Evolucion Avance2'!$B$191</f>
        <v>23.497564884303891</v>
      </c>
      <c r="C22" s="268">
        <f>'[1]Evolucion Avance2'!$C$191</f>
        <v>26.225300468527195</v>
      </c>
      <c r="D22" s="268">
        <f>'[1]Evolucion Avance2'!$D$191</f>
        <v>21.555457809619043</v>
      </c>
      <c r="E22" s="374">
        <f>'[1]Evolucion Avance2'!$E$191</f>
        <v>29.901369703591875</v>
      </c>
      <c r="F22" s="374">
        <f>'[1]Evolucion Avance2'!$F$191</f>
        <v>34.88562293984981</v>
      </c>
      <c r="G22" s="499">
        <f>'[1]Evolucion Avance2'!$G$191</f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f>'[1]Evolucion Avance2'!$B$192</f>
        <v>11.310392096298184</v>
      </c>
      <c r="C23" s="270">
        <f>'[1]Evolucion Avance2'!$C$192</f>
        <v>9.3266454842629738</v>
      </c>
      <c r="D23" s="270">
        <f>'[1]Evolucion Avance2'!$D$192</f>
        <v>12.812362271401476</v>
      </c>
      <c r="E23" s="377">
        <f>'[1]Evolucion Avance2'!$E$192</f>
        <v>10.119544533360317</v>
      </c>
      <c r="F23" s="377">
        <f>'[1]Evolucion Avance2'!$F$192</f>
        <v>8.1775094587026889</v>
      </c>
      <c r="G23" s="500">
        <f>'[1]Evolucion Avance2'!$G$192</f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f>'[1]Evolucion Avance2'!$B$193</f>
        <v>2.073108629326089</v>
      </c>
      <c r="C24" s="268">
        <f>'[1]Evolucion Avance2'!$C$193</f>
        <v>-1.8994845192011685</v>
      </c>
      <c r="D24" s="268">
        <f>'[1]Evolucion Avance2'!$D$193</f>
        <v>5.1735756111162745</v>
      </c>
      <c r="E24" s="374">
        <f>'[1]Evolucion Avance2'!$E$193</f>
        <v>-2.7182195130595033</v>
      </c>
      <c r="F24" s="374">
        <f>'[1]Evolucion Avance2'!$F$193</f>
        <v>-7.3001457629762037</v>
      </c>
      <c r="G24" s="499">
        <f>'[1]Evolucion Avance2'!$G$193</f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f>'[1]Evolucion Avance2'!$B$194</f>
        <v>-1.9836817897151102</v>
      </c>
      <c r="C25" s="268">
        <f>'[1]Evolucion Avance2'!$C$194</f>
        <v>-5.1809077257160139</v>
      </c>
      <c r="D25" s="268">
        <f>'[1]Evolucion Avance2'!$D$194</f>
        <v>0.44682658675225101</v>
      </c>
      <c r="E25" s="374">
        <f>'[1]Evolucion Avance2'!$E$194</f>
        <v>-7.6334995666210252</v>
      </c>
      <c r="F25" s="374">
        <f>'[1]Evolucion Avance2'!$F$194</f>
        <v>-11.308686584537783</v>
      </c>
      <c r="G25" s="499">
        <f>'[1]Evolucion Avance2'!$G$194</f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f>'[1]Evolucion Avance2'!$B$195</f>
        <v>-6.434158114548123</v>
      </c>
      <c r="C26" s="268">
        <f>'[1]Evolucion Avance2'!$C$195</f>
        <v>-9.4255797785623852</v>
      </c>
      <c r="D26" s="268">
        <f>'[1]Evolucion Avance2'!$D$195</f>
        <v>-4.2108056345045259</v>
      </c>
      <c r="E26" s="374">
        <f>'[1]Evolucion Avance2'!$E$195</f>
        <v>-12.992997800753306</v>
      </c>
      <c r="F26" s="374">
        <f>'[1]Evolucion Avance2'!$F$195</f>
        <v>-16.292850969101909</v>
      </c>
      <c r="G26" s="499">
        <f>'[1]Evolucion Avance2'!$G$195</f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f>'[1]Evolucion Avance2'!$B$196</f>
        <v>-9.4495835447016905</v>
      </c>
      <c r="C27" s="268">
        <f>'[1]Evolucion Avance2'!$C$196</f>
        <v>-12.326882480657471</v>
      </c>
      <c r="D27" s="268">
        <f>'[1]Evolucion Avance2'!$D$196</f>
        <v>-7.341478132206948</v>
      </c>
      <c r="E27" s="374">
        <f>'[1]Evolucion Avance2'!$E$196</f>
        <v>-16.019963740179634</v>
      </c>
      <c r="F27" s="374">
        <f>'[1]Evolucion Avance2'!$F$196</f>
        <v>-19.197605180099568</v>
      </c>
      <c r="G27" s="499">
        <f>'[1]Evolucion Avance2'!$G$196</f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f>'[1]Evolucion Avance2'!$B$197</f>
        <v>-12.330316444611805</v>
      </c>
      <c r="C28" s="268">
        <f>'[1]Evolucion Avance2'!$C$197</f>
        <v>-15.153707300325689</v>
      </c>
      <c r="D28" s="268">
        <f>'[1]Evolucion Avance2'!$D$197</f>
        <v>-10.268695803701057</v>
      </c>
      <c r="E28" s="374">
        <f>'[1]Evolucion Avance2'!$E$197</f>
        <v>-18.792701883401588</v>
      </c>
      <c r="F28" s="374">
        <f>'[1]Evolucion Avance2'!$F$197</f>
        <v>-21.777341846975297</v>
      </c>
      <c r="G28" s="499">
        <f>'[1]Evolucion Avance2'!$G$197</f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f>'[1]Evolucion Avance2'!$B$198</f>
        <v>-13.734544159449861</v>
      </c>
      <c r="C29" s="268">
        <f>'[1]Evolucion Avance2'!$C$198</f>
        <v>-16.876498331024631</v>
      </c>
      <c r="D29" s="268">
        <f>'[1]Evolucion Avance2'!$D$198</f>
        <v>-11.438064271879012</v>
      </c>
      <c r="E29" s="374">
        <f>'[1]Evolucion Avance2'!$E$198</f>
        <v>-20.187871934937597</v>
      </c>
      <c r="F29" s="374">
        <f>'[1]Evolucion Avance2'!$F$198</f>
        <v>-23.779718002897049</v>
      </c>
      <c r="G29" s="499">
        <f>'[1]Evolucion Avance2'!$G$198</f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f>'[1]Evolucion Avance2'!$B$199</f>
        <v>-14.871108348756144</v>
      </c>
      <c r="C30" s="268">
        <f>'[1]Evolucion Avance2'!$C$199</f>
        <v>-18.13388071419152</v>
      </c>
      <c r="D30" s="268">
        <f>'[1]Evolucion Avance2'!$D$199</f>
        <v>-12.468019343843398</v>
      </c>
      <c r="E30" s="374">
        <f>'[1]Evolucion Avance2'!$E$199</f>
        <v>-21.245610656310763</v>
      </c>
      <c r="F30" s="374">
        <f>'[1]Evolucion Avance2'!$F$199</f>
        <v>-24.767325338450757</v>
      </c>
      <c r="G30" s="499">
        <f>'[1]Evolucion Avance2'!$G$199</f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f>'[1]Evolucion Avance2'!$B$200</f>
        <v>-17.360966860124549</v>
      </c>
      <c r="C31" s="268">
        <f>'[1]Evolucion Avance2'!$C$200</f>
        <v>-20.541196200503602</v>
      </c>
      <c r="D31" s="268">
        <f>'[1]Evolucion Avance2'!$D$200</f>
        <v>-15.029650076003914</v>
      </c>
      <c r="E31" s="374">
        <f>'[1]Evolucion Avance2'!$E$200</f>
        <v>-24.493331341515511</v>
      </c>
      <c r="F31" s="374">
        <f>'[1]Evolucion Avance2'!$F$200</f>
        <v>-27.967121220988833</v>
      </c>
      <c r="G31" s="499">
        <f>'[1]Evolucion Avance2'!$G$200</f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f>'[1]Evolucion Avance2'!$B$201</f>
        <v>-20.118426896994627</v>
      </c>
      <c r="C32" s="271">
        <f>'[1]Evolucion Avance2'!$C$201</f>
        <v>-22.918781298556357</v>
      </c>
      <c r="D32" s="271">
        <f>'[1]Evolucion Avance2'!$D$201</f>
        <v>-18.025491647420523</v>
      </c>
      <c r="E32" s="375">
        <f>'[1]Evolucion Avance2'!$E$201</f>
        <v>-27.117515822537953</v>
      </c>
      <c r="F32" s="375">
        <f>'[1]Evolucion Avance2'!$F$201</f>
        <v>-29.854384379415244</v>
      </c>
      <c r="G32" s="501">
        <f>'[1]Evolucion Avance2'!$G$201</f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f>'[1]Evolucion Avance2'!$B$203</f>
        <v>-21.220991168041799</v>
      </c>
      <c r="C34" s="269">
        <f>'[1]Evolucion Avance2'!$C$203</f>
        <v>-24.208653217250607</v>
      </c>
      <c r="D34" s="269">
        <f>'[1]Evolucion Avance2'!$D$203</f>
        <v>-18.998713366690492</v>
      </c>
      <c r="E34" s="376">
        <f>'[1]Evolucion Avance2'!$E$203</f>
        <v>-28.448484116439182</v>
      </c>
      <c r="F34" s="376">
        <f>'[1]Evolucion Avance2'!$F$203</f>
        <v>-31.452579548965094</v>
      </c>
      <c r="G34" s="498">
        <f>'[1]Evolucion Avance2'!$G$203</f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f>'[1]Evolucion Avance2'!$B$204</f>
        <v>-22.378453942075772</v>
      </c>
      <c r="C35" s="268">
        <f>'[1]Evolucion Avance2'!$C$204</f>
        <v>-25.409064500795182</v>
      </c>
      <c r="D35" s="268">
        <f>'[1]Evolucion Avance2'!$D$204</f>
        <v>-20.137809308397898</v>
      </c>
      <c r="E35" s="374">
        <f>'[1]Evolucion Avance2'!$E$204</f>
        <v>-29.484138933337977</v>
      </c>
      <c r="F35" s="374">
        <f>'[1]Evolucion Avance2'!$F$204</f>
        <v>-32.638799571275456</v>
      </c>
      <c r="G35" s="499">
        <f>'[1]Evolucion Avance2'!$G$204</f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f>'[1]Evolucion Avance2'!$B$205</f>
        <v>-21.289965667757059</v>
      </c>
      <c r="C36" s="270">
        <f>'[1]Evolucion Avance2'!$C$205</f>
        <v>-23.583388023386803</v>
      </c>
      <c r="D36" s="270">
        <f>'[1]Evolucion Avance2'!$D$205</f>
        <v>-19.607181250683137</v>
      </c>
      <c r="E36" s="377">
        <f>'[1]Evolucion Avance2'!$E$205</f>
        <v>-28.021614778096275</v>
      </c>
      <c r="F36" s="377">
        <f>'[1]Evolucion Avance2'!$F$205</f>
        <v>-30.369318181818183</v>
      </c>
      <c r="G36" s="500">
        <f>'[1]Evolucion Avance2'!$G$205</f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f>'[1]Evolucion Avance2'!$B$206</f>
        <v>-22.71054674594464</v>
      </c>
      <c r="C37" s="268">
        <f>'[1]Evolucion Avance2'!$C$206</f>
        <v>-25.091608330910475</v>
      </c>
      <c r="D37" s="268">
        <f>'[1]Evolucion Avance2'!$D$206</f>
        <v>-20.977188621927645</v>
      </c>
      <c r="E37" s="374">
        <f>'[1]Evolucion Avance2'!$E$206</f>
        <v>-29.676554774915431</v>
      </c>
      <c r="F37" s="374">
        <f>'[1]Evolucion Avance2'!$F$206</f>
        <v>-32.20158018364296</v>
      </c>
      <c r="G37" s="499">
        <f>'[1]Evolucion Avance2'!$G$206</f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f>'[1]Evolucion Avance2'!$B$207</f>
        <v>-22.69775867768595</v>
      </c>
      <c r="C38" s="268">
        <f>'[1]Evolucion Avance2'!$C$207</f>
        <v>-25.178838305864303</v>
      </c>
      <c r="D38" s="268">
        <f>'[1]Evolucion Avance2'!$D$207</f>
        <v>-20.917332092950577</v>
      </c>
      <c r="E38" s="374">
        <f>'[1]Evolucion Avance2'!$E$207</f>
        <v>-29.547587249864684</v>
      </c>
      <c r="F38" s="374">
        <f>'[1]Evolucion Avance2'!$F$207</f>
        <v>-32.453124252346349</v>
      </c>
      <c r="G38" s="499">
        <f>'[1]Evolucion Avance2'!$G$207</f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f>'[1]Evolucion Avance2'!$B$208</f>
        <v>-20.30127777167554</v>
      </c>
      <c r="C39" s="268">
        <f>'[1]Evolucion Avance2'!$C$208</f>
        <v>-22.454614745707833</v>
      </c>
      <c r="D39" s="268">
        <f>'[1]Evolucion Avance2'!$D$208</f>
        <v>-18.787954452301648</v>
      </c>
      <c r="E39" s="374">
        <f>'[1]Evolucion Avance2'!$E$208</f>
        <v>-26.381282485596657</v>
      </c>
      <c r="F39" s="374">
        <f>'[1]Evolucion Avance2'!$F$208</f>
        <v>-28.864853621756538</v>
      </c>
      <c r="G39" s="499">
        <f>'[1]Evolucion Avance2'!$G$208</f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f>'[1]Evolucion Avance2'!$B$209</f>
        <v>-15.591579447726883</v>
      </c>
      <c r="C40" s="268">
        <f>'[1]Evolucion Avance2'!$C$209</f>
        <v>-17.39767325646153</v>
      </c>
      <c r="D40" s="268">
        <f>'[1]Evolucion Avance2'!$D$209</f>
        <v>-14.339509118960569</v>
      </c>
      <c r="E40" s="374">
        <f>'[1]Evolucion Avance2'!$E$209</f>
        <v>-19.443169270090198</v>
      </c>
      <c r="F40" s="374">
        <f>'[1]Evolucion Avance2'!$F$209</f>
        <v>-21.313574678854749</v>
      </c>
      <c r="G40" s="499">
        <f>'[1]Evolucion Avance2'!$G$209</f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f>'[1]Evolucion Avance2'!$B$210</f>
        <v>-12.28810572555089</v>
      </c>
      <c r="C41" s="268">
        <f>'[1]Evolucion Avance2'!$C$210</f>
        <v>-13.840063038894792</v>
      </c>
      <c r="D41" s="268">
        <f>'[1]Evolucion Avance2'!$D$210</f>
        <v>-11.216570598757945</v>
      </c>
      <c r="E41" s="374">
        <f>'[1]Evolucion Avance2'!$E$210</f>
        <v>-15.256376829105431</v>
      </c>
      <c r="F41" s="374">
        <f>'[1]Evolucion Avance2'!$F$210</f>
        <v>-16.559129070028149</v>
      </c>
      <c r="G41" s="499">
        <f>'[1]Evolucion Avance2'!$G$210</f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f>'[1]Evolucion Avance2'!$B$211</f>
        <v>-9.6962000760021638</v>
      </c>
      <c r="C42" s="268">
        <f>'[1]Evolucion Avance2'!$C$211</f>
        <v>-10.75241237119624</v>
      </c>
      <c r="D42" s="268">
        <f>'[1]Evolucion Avance2'!$D$211</f>
        <v>-8.9716127249268851</v>
      </c>
      <c r="E42" s="374">
        <f>'[1]Evolucion Avance2'!$E$211</f>
        <v>-11.707445234112322</v>
      </c>
      <c r="F42" s="374">
        <f>'[1]Evolucion Avance2'!$F$211</f>
        <v>-11.953622177665418</v>
      </c>
      <c r="G42" s="499">
        <f>'[1]Evolucion Avance2'!$G$211</f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f>'[1]Evolucion Avance2'!$B$212</f>
        <v>-10.505644954296319</v>
      </c>
      <c r="C43" s="268">
        <f>'[1]Evolucion Avance2'!$C$212</f>
        <v>-12.070480071720578</v>
      </c>
      <c r="D43" s="268">
        <f>'[1]Evolucion Avance2'!$D$212</f>
        <v>-9.4277185430309061</v>
      </c>
      <c r="E43" s="374">
        <f>'[1]Evolucion Avance2'!$E$212</f>
        <v>-13.193060268732015</v>
      </c>
      <c r="F43" s="374">
        <f>'[1]Evolucion Avance2'!$F$212</f>
        <v>-14.092943081503664</v>
      </c>
      <c r="G43" s="499">
        <f>'[1]Evolucion Avance2'!$G$212</f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f>'[1]Evolucion Avance2'!$B$213</f>
        <v>-9.4670635221119763</v>
      </c>
      <c r="C44" s="268">
        <f>'[1]Evolucion Avance2'!$C$213</f>
        <v>-10.862619067852259</v>
      </c>
      <c r="D44" s="268">
        <f>'[1]Evolucion Avance2'!$D$213</f>
        <v>-8.5103881516128368</v>
      </c>
      <c r="E44" s="374">
        <f>'[1]Evolucion Avance2'!$E$213</f>
        <v>-11.556590675589371</v>
      </c>
      <c r="F44" s="374">
        <f>'[1]Evolucion Avance2'!$F$213</f>
        <v>-12.104360386386205</v>
      </c>
      <c r="G44" s="499">
        <f>'[1]Evolucion Avance2'!$G$213</f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f>'[1]Evolucion Avance2'!$B$214</f>
        <v>-8.6368385382038415</v>
      </c>
      <c r="C45" s="271">
        <f>'[1]Evolucion Avance2'!$C$214</f>
        <v>-10.482161649398966</v>
      </c>
      <c r="D45" s="271">
        <f>'[1]Evolucion Avance2'!$D$214</f>
        <v>-7.3400028069682985</v>
      </c>
      <c r="E45" s="375">
        <f>'[1]Evolucion Avance2'!$E$214</f>
        <v>-10.850190873737914</v>
      </c>
      <c r="F45" s="375">
        <f>'[1]Evolucion Avance2'!$F$214</f>
        <v>-11.94461834381266</v>
      </c>
      <c r="G45" s="501">
        <f>'[1]Evolucion Avance2'!$G$214</f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f>'[1]Evolucion Avance2'!$B$216</f>
        <v>-6.8740197971360297</v>
      </c>
      <c r="C47" s="269">
        <f>'[1]Evolucion Avance2'!$C$216</f>
        <v>-8.8406424706327567</v>
      </c>
      <c r="D47" s="269">
        <f>'[1]Evolucion Avance2'!$D$216</f>
        <v>-5.5052966038416198</v>
      </c>
      <c r="E47" s="376">
        <f>'[1]Evolucion Avance2'!$E$216</f>
        <v>-8.3396637827952453</v>
      </c>
      <c r="F47" s="376">
        <f>'[1]Evolucion Avance2'!$F$216</f>
        <v>-9.2911739255840793</v>
      </c>
      <c r="G47" s="498">
        <f>'[1]Evolucion Avance2'!$G$216</f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f>'[1]Evolucion Avance2'!$B$217</f>
        <v>-6.448887483433408</v>
      </c>
      <c r="C48" s="268">
        <f>'[1]Evolucion Avance2'!$C$217</f>
        <v>-8.201334815587586</v>
      </c>
      <c r="D48" s="268">
        <f>'[1]Evolucion Avance2'!$D$217</f>
        <v>-5.2387557201353658</v>
      </c>
      <c r="E48" s="374">
        <f>'[1]Evolucion Avance2'!$E$217</f>
        <v>-8.6396617682350119</v>
      </c>
      <c r="F48" s="374">
        <f>'[1]Evolucion Avance2'!$F$217</f>
        <v>-9.0822301425661909</v>
      </c>
      <c r="G48" s="499">
        <f>'[1]Evolucion Avance2'!$G$217</f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f>'[1]Evolucion Avance2'!$B$218</f>
        <v>-7.9292953499510901</v>
      </c>
      <c r="C49" s="270">
        <f>'[1]Evolucion Avance2'!$C$218</f>
        <v>-10.443462365002134</v>
      </c>
      <c r="D49" s="270">
        <f>'[1]Evolucion Avance2'!$D$218</f>
        <v>-6.1757819581222959</v>
      </c>
      <c r="E49" s="377">
        <f>'[1]Evolucion Avance2'!$E$218</f>
        <v>-10.985180272989371</v>
      </c>
      <c r="F49" s="377">
        <f>'[1]Evolucion Avance2'!$F$218</f>
        <v>-12.167369327712045</v>
      </c>
      <c r="G49" s="500">
        <f>'[1]Evolucion Avance2'!$G$218</f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f>'[1]Evolucion Avance2'!$B$219</f>
        <v>-7.7463281260597592</v>
      </c>
      <c r="C50" s="268">
        <f>'[1]Evolucion Avance2'!$C$219</f>
        <v>-10.154215399175767</v>
      </c>
      <c r="D50" s="268">
        <f>'[1]Evolucion Avance2'!$D$219</f>
        <v>-6.0847077111472085</v>
      </c>
      <c r="E50" s="374">
        <f>'[1]Evolucion Avance2'!$E$219</f>
        <v>-10.164179491069479</v>
      </c>
      <c r="F50" s="374">
        <f>'[1]Evolucion Avance2'!$F$219</f>
        <v>-11.29563350035791</v>
      </c>
      <c r="G50" s="499">
        <f>'[1]Evolucion Avance2'!$G$219</f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f>'[1]Evolucion Avance2'!$B$220</f>
        <v>-6.2908507073747399</v>
      </c>
      <c r="C51" s="268">
        <f>'[1]Evolucion Avance2'!$C$220</f>
        <v>-8.2847084920673186</v>
      </c>
      <c r="D51" s="268">
        <f>'[1]Evolucion Avance2'!$D$220</f>
        <v>-4.937156156697772</v>
      </c>
      <c r="E51" s="374">
        <f>'[1]Evolucion Avance2'!$E$220</f>
        <v>-8.7263868673726641</v>
      </c>
      <c r="F51" s="374">
        <f>'[1]Evolucion Avance2'!$F$220</f>
        <v>-8.8225471841319631</v>
      </c>
      <c r="G51" s="499">
        <f>'[1]Evolucion Avance2'!$G$220</f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f>'[1]Evolucion Avance2'!$B$221</f>
        <v>-6.6562937628576444</v>
      </c>
      <c r="C52" s="268">
        <f>'[1]Evolucion Avance2'!$C$221</f>
        <v>-7.9741209768259296</v>
      </c>
      <c r="D52" s="268">
        <f>'[1]Evolucion Avance2'!$D$221</f>
        <v>-5.7719650890611813</v>
      </c>
      <c r="E52" s="374">
        <f>'[1]Evolucion Avance2'!$E$221</f>
        <v>-9.0366985149315884</v>
      </c>
      <c r="F52" s="374">
        <f>'[1]Evolucion Avance2'!$F$221</f>
        <v>-8.5860484544695073</v>
      </c>
      <c r="G52" s="499">
        <f>'[1]Evolucion Avance2'!$G$221</f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f>'[1]Evolucion Avance2'!$B$222</f>
        <v>-7.141172864250513</v>
      </c>
      <c r="C53" s="268">
        <f>'[1]Evolucion Avance2'!$C$222</f>
        <v>-8.3115808568975549</v>
      </c>
      <c r="D53" s="268">
        <f>'[1]Evolucion Avance2'!$D$222</f>
        <v>-6.3587574086374126</v>
      </c>
      <c r="E53" s="374">
        <f>'[1]Evolucion Avance2'!$E$222</f>
        <v>-11.135026490882208</v>
      </c>
      <c r="F53" s="374">
        <f>'[1]Evolucion Avance2'!$F$222</f>
        <v>-10.662122189128054</v>
      </c>
      <c r="G53" s="499">
        <f>'[1]Evolucion Avance2'!$G$222</f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f>'[1]Evolucion Avance2'!$B$223</f>
        <v>-7.5759855552211857</v>
      </c>
      <c r="C54" s="268">
        <f>'[1]Evolucion Avance2'!$C$223</f>
        <v>-8.5217078532166077</v>
      </c>
      <c r="D54" s="268">
        <f>'[1]Evolucion Avance2'!$D$223</f>
        <v>-6.9423147102714395</v>
      </c>
      <c r="E54" s="374">
        <f>'[1]Evolucion Avance2'!$E$223</f>
        <v>-11.734711106608584</v>
      </c>
      <c r="F54" s="374">
        <f>'[1]Evolucion Avance2'!$F$223</f>
        <v>-11.067653908162656</v>
      </c>
      <c r="G54" s="499">
        <f>'[1]Evolucion Avance2'!$G$223</f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f>'[1]Evolucion Avance2'!$B$224</f>
        <v>-7.4594507870543003</v>
      </c>
      <c r="C55" s="268">
        <f>'[1]Evolucion Avance2'!$C$224</f>
        <v>-8.5735562744234528</v>
      </c>
      <c r="D55" s="268">
        <f>'[1]Evolucion Avance2'!$D$224</f>
        <v>-6.7100994606813629</v>
      </c>
      <c r="E55" s="374">
        <f>'[1]Evolucion Avance2'!$E$224</f>
        <v>-11.906842545369624</v>
      </c>
      <c r="F55" s="374">
        <f>'[1]Evolucion Avance2'!$F$224</f>
        <v>-11.527951048535614</v>
      </c>
      <c r="G55" s="499">
        <f>'[1]Evolucion Avance2'!$G$224</f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f>'[1]Evolucion Avance2'!$B$225</f>
        <v>-5.3342628131676921</v>
      </c>
      <c r="C56" s="268">
        <f>'[1]Evolucion Avance2'!$C$225</f>
        <v>-5.9740577707694493</v>
      </c>
      <c r="D56" s="268">
        <f>'[1]Evolucion Avance2'!$D$225</f>
        <v>-4.9064037491169357</v>
      </c>
      <c r="E56" s="374">
        <f>'[1]Evolucion Avance2'!$E$225</f>
        <v>-8.578705668969242</v>
      </c>
      <c r="F56" s="374">
        <f>'[1]Evolucion Avance2'!$F$225</f>
        <v>-7.2934189991690141</v>
      </c>
      <c r="G56" s="499">
        <f>'[1]Evolucion Avance2'!$G$225</f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f>'[1]Evolucion Avance2'!$B$226</f>
        <v>-5.0860698692987389</v>
      </c>
      <c r="C57" s="268">
        <f>'[1]Evolucion Avance2'!$C$226</f>
        <v>-5.5539810767874735</v>
      </c>
      <c r="D57" s="268">
        <f>'[1]Evolucion Avance2'!$D$226</f>
        <v>-4.7735562142884849</v>
      </c>
      <c r="E57" s="374">
        <f>'[1]Evolucion Avance2'!$E$226</f>
        <v>-8.3266289652249323</v>
      </c>
      <c r="F57" s="374">
        <f>'[1]Evolucion Avance2'!$F$226</f>
        <v>-6.8579117109344514</v>
      </c>
      <c r="G57" s="499">
        <f>'[1]Evolucion Avance2'!$G$226</f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f>'[1]Evolucion Avance2'!$B$227</f>
        <v>-4.5881931300268217</v>
      </c>
      <c r="C58" s="271">
        <f>'[1]Evolucion Avance2'!$C$227</f>
        <v>-4.9692158204103682</v>
      </c>
      <c r="D58" s="271">
        <f>'[1]Evolucion Avance2'!$D$227</f>
        <v>-4.3295025051060616</v>
      </c>
      <c r="E58" s="375">
        <f>'[1]Evolucion Avance2'!$E$227</f>
        <v>-7.6573367803488095</v>
      </c>
      <c r="F58" s="375">
        <f>'[1]Evolucion Avance2'!$F$227</f>
        <v>-6.1503111733915841</v>
      </c>
      <c r="G58" s="501">
        <f>'[1]Evolucion Avance2'!$G$227</f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f>'[1]Evolucion Avance2'!$B$229</f>
        <v>-4.8321119847118528</v>
      </c>
      <c r="C60" s="269">
        <f>'[1]Evolucion Avance2'!$C$229</f>
        <v>-5.0781811707831466</v>
      </c>
      <c r="D60" s="269">
        <f>'[1]Evolucion Avance2'!$D$229</f>
        <v>-4.6668984561099025</v>
      </c>
      <c r="E60" s="376">
        <f>'[1]Evolucion Avance2'!$E$229</f>
        <v>-7.9918811174590498</v>
      </c>
      <c r="F60" s="376">
        <f>'[1]Evolucion Avance2'!$F$229</f>
        <v>-6.1399499185182238</v>
      </c>
      <c r="G60" s="498">
        <f>'[1]Evolucion Avance2'!$G$229</f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f>'[1]Evolucion Avance2'!$B$230</f>
        <v>-5.1736937116435326</v>
      </c>
      <c r="C61" s="268">
        <f>'[1]Evolucion Avance2'!$C$230</f>
        <v>-5.3096730788184727</v>
      </c>
      <c r="D61" s="268">
        <f>'[1]Evolucion Avance2'!$D$230</f>
        <v>-5.0827303895150839</v>
      </c>
      <c r="E61" s="374">
        <f>'[1]Evolucion Avance2'!$E$230</f>
        <v>-8.1807822308063738</v>
      </c>
      <c r="F61" s="374">
        <f>'[1]Evolucion Avance2'!$F$230</f>
        <v>-6.4083204160208007</v>
      </c>
      <c r="G61" s="499">
        <f>'[1]Evolucion Avance2'!$G$230</f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f>'[1]Evolucion Avance2'!$B$231</f>
        <v>-4.7255315729528418</v>
      </c>
      <c r="C62" s="270">
        <f>'[1]Evolucion Avance2'!$C$231</f>
        <v>-4.3263746167839665</v>
      </c>
      <c r="D62" s="270">
        <f>'[1]Evolucion Avance2'!$D$231</f>
        <v>-4.9912618291206012</v>
      </c>
      <c r="E62" s="377">
        <f>'[1]Evolucion Avance2'!$E$231</f>
        <v>-7.364588147180215</v>
      </c>
      <c r="F62" s="377">
        <f>'[1]Evolucion Avance2'!$F$231</f>
        <v>-5.4049032258064518</v>
      </c>
      <c r="G62" s="500">
        <f>'[1]Evolucion Avance2'!$G$231</f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f>'[1]Evolucion Avance2'!$B$232</f>
        <v>-4.3706538228427361</v>
      </c>
      <c r="C63" s="268">
        <f>'[1]Evolucion Avance2'!$C$232</f>
        <v>-4.0711469936499087</v>
      </c>
      <c r="D63" s="268">
        <f>'[1]Evolucion Avance2'!$D$232</f>
        <v>-4.5683798264671793</v>
      </c>
      <c r="E63" s="374">
        <f>'[1]Evolucion Avance2'!$E$232</f>
        <v>-6.8604191379992088</v>
      </c>
      <c r="F63" s="374">
        <f>'[1]Evolucion Avance2'!$F$232</f>
        <v>-4.87411233053583</v>
      </c>
      <c r="G63" s="499">
        <f>'[1]Evolucion Avance2'!$G$232</f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f>'[1]Evolucion Avance2'!$B$233</f>
        <v>-4.7920674963765606</v>
      </c>
      <c r="C64" s="268">
        <f>'[1]Evolucion Avance2'!$C$233</f>
        <v>-4.3462539307414652</v>
      </c>
      <c r="D64" s="268">
        <f>'[1]Evolucion Avance2'!$D$233</f>
        <v>-5.0840862414933419</v>
      </c>
      <c r="E64" s="374">
        <f>'[1]Evolucion Avance2'!$E$233</f>
        <v>-7.0798930698429876</v>
      </c>
      <c r="F64" s="374">
        <f>'[1]Evolucion Avance2'!$F$233</f>
        <v>-4.918032786885246</v>
      </c>
      <c r="G64" s="499">
        <f>'[1]Evolucion Avance2'!$G$233</f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f>'[1]Evolucion Avance2'!$B$234</f>
        <v>-4.752045676168402</v>
      </c>
      <c r="C65" s="268">
        <f>'[1]Evolucion Avance2'!$C$234</f>
        <v>-4.6651793053239707</v>
      </c>
      <c r="D65" s="268">
        <f>'[1]Evolucion Avance2'!$D$234</f>
        <v>-4.8089750953785497</v>
      </c>
      <c r="E65" s="374">
        <f>'[1]Evolucion Avance2'!$E$234</f>
        <v>-7.1169807064050223</v>
      </c>
      <c r="F65" s="374">
        <f>'[1]Evolucion Avance2'!$F$234</f>
        <v>-4.9041559094336176</v>
      </c>
      <c r="G65" s="499">
        <f>'[1]Evolucion Avance2'!$G$234</f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f>'[1]Evolucion Avance2'!$B$235</f>
        <v>-4.7663556985877609</v>
      </c>
      <c r="C66" s="268">
        <f>'[1]Evolucion Avance2'!$C$235</f>
        <v>-4.61567505828826</v>
      </c>
      <c r="D66" s="268">
        <f>'[1]Evolucion Avance2'!$D$235</f>
        <v>-4.8649847635194412</v>
      </c>
      <c r="E66" s="374">
        <f>'[1]Evolucion Avance2'!$E$235</f>
        <v>-7.1284657680258938</v>
      </c>
      <c r="F66" s="374">
        <f>'[1]Evolucion Avance2'!$F$235</f>
        <v>-5.1063196003849498</v>
      </c>
      <c r="G66" s="499">
        <f>'[1]Evolucion Avance2'!$G$235</f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f>'[1]Evolucion Avance2'!$B$236</f>
        <v>-4.8314278314278312</v>
      </c>
      <c r="C67" s="268">
        <f>'[1]Evolucion Avance2'!$C$236</f>
        <v>-4.8260485120553378</v>
      </c>
      <c r="D67" s="268">
        <f>'[1]Evolucion Avance2'!$D$236</f>
        <v>-4.8349710115309481</v>
      </c>
      <c r="E67" s="374">
        <f>'[1]Evolucion Avance2'!$E$236</f>
        <v>-6.6246673638210867</v>
      </c>
      <c r="F67" s="374">
        <f>'[1]Evolucion Avance2'!$F$236</f>
        <v>-4.9137767034836219</v>
      </c>
      <c r="G67" s="499">
        <f>'[1]Evolucion Avance2'!$G$236</f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f>'[1]Evolucion Avance2'!$B$237</f>
        <v>-5.4062343432503157</v>
      </c>
      <c r="C68" s="268">
        <f>'[1]Evolucion Avance2'!$C$237</f>
        <v>-5.5526740353456203</v>
      </c>
      <c r="D68" s="268">
        <f>'[1]Evolucion Avance2'!$D$237</f>
        <v>-5.3097059291360704</v>
      </c>
      <c r="E68" s="374">
        <f>'[1]Evolucion Avance2'!$E$237</f>
        <v>-7.7357562800641366</v>
      </c>
      <c r="F68" s="374">
        <f>'[1]Evolucion Avance2'!$F$237</f>
        <v>-6.3689776733254986</v>
      </c>
      <c r="G68" s="499">
        <f>'[1]Evolucion Avance2'!$G$237</f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f>'[1]Evolucion Avance2'!$B$238</f>
        <v>-5.7023183267111301</v>
      </c>
      <c r="C69" s="268">
        <f>'[1]Evolucion Avance2'!$C$238</f>
        <v>-5.8183692068732249</v>
      </c>
      <c r="D69" s="268">
        <f>'[1]Evolucion Avance2'!$D$238</f>
        <v>-5.6255813323460089</v>
      </c>
      <c r="E69" s="374">
        <f>'[1]Evolucion Avance2'!$E$238</f>
        <v>-7.7876741241029972</v>
      </c>
      <c r="F69" s="374">
        <f>'[1]Evolucion Avance2'!$F$238</f>
        <v>-6.8035985614499177</v>
      </c>
      <c r="G69" s="499">
        <f>'[1]Evolucion Avance2'!$G$238</f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f>'[1]Evolucion Avance2'!$B$239</f>
        <v>-5.4413965616156901</v>
      </c>
      <c r="C70" s="268">
        <f>'[1]Evolucion Avance2'!$C$239</f>
        <v>-5.5536284868472974</v>
      </c>
      <c r="D70" s="268">
        <f>'[1]Evolucion Avance2'!$D$239</f>
        <v>-5.3670521970490421</v>
      </c>
      <c r="E70" s="374">
        <f>'[1]Evolucion Avance2'!$E$239</f>
        <v>-7.5524846741326757</v>
      </c>
      <c r="F70" s="374">
        <f>'[1]Evolucion Avance2'!$F$239</f>
        <v>-6.5744059105695545</v>
      </c>
      <c r="G70" s="499">
        <f>'[1]Evolucion Avance2'!$G$239</f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f>'[1]Evolucion Avance2'!$B$240</f>
        <v>-5.4197741348335855</v>
      </c>
      <c r="C71" s="271">
        <f>'[1]Evolucion Avance2'!$C$240</f>
        <v>-5.6238382441541956</v>
      </c>
      <c r="D71" s="271">
        <f>'[1]Evolucion Avance2'!$D$240</f>
        <v>-5.2821537527219071</v>
      </c>
      <c r="E71" s="375">
        <f>'[1]Evolucion Avance2'!$E$240</f>
        <v>-7.6526366882779184</v>
      </c>
      <c r="F71" s="375">
        <f>'[1]Evolucion Avance2'!$F$240</f>
        <v>-7.1923410515683504</v>
      </c>
      <c r="G71" s="501">
        <f>'[1]Evolucion Avance2'!$G$240</f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f>'[1]Evolucion Avance2'!$B$242</f>
        <v>-6.0847369447876698</v>
      </c>
      <c r="C73" s="269">
        <f>'[1]Evolucion Avance2'!$C$242</f>
        <v>-6.5799926599415857</v>
      </c>
      <c r="D73" s="269">
        <f>'[1]Evolucion Avance2'!$D$242</f>
        <v>-5.7536514159880445</v>
      </c>
      <c r="E73" s="376">
        <f>'[1]Evolucion Avance2'!$E$242</f>
        <v>-8.7561197341095429</v>
      </c>
      <c r="F73" s="376">
        <f>'[1]Evolucion Avance2'!$F$242</f>
        <v>-8.9638671564839019</v>
      </c>
      <c r="G73" s="498">
        <f>'[1]Evolucion Avance2'!$G$242</f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f>'[1]Evolucion Avance2'!$B$243</f>
        <v>-6.0483450272568398</v>
      </c>
      <c r="C74" s="268">
        <f>'[1]Evolucion Avance2'!$C$243</f>
        <v>-6.7291974780104304</v>
      </c>
      <c r="D74" s="268">
        <f>'[1]Evolucion Avance2'!$D$243</f>
        <v>-5.5939781319500401</v>
      </c>
      <c r="E74" s="374">
        <f>'[1]Evolucion Avance2'!$E$243</f>
        <v>-8.5318704064418149</v>
      </c>
      <c r="F74" s="374">
        <f>'[1]Evolucion Avance2'!$F$243</f>
        <v>-8.8666160898415374</v>
      </c>
      <c r="G74" s="499">
        <f>'[1]Evolucion Avance2'!$G$243</f>
        <v>-8.3144819929220741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f>'[1]Evolucion Avance2'!$B$244</f>
        <v>0</v>
      </c>
      <c r="C75" s="270">
        <f>'[1]Evolucion Avance2'!$C$244</f>
        <v>0</v>
      </c>
      <c r="D75" s="270">
        <f>'[1]Evolucion Avance2'!$D$244</f>
        <v>0</v>
      </c>
      <c r="E75" s="377">
        <f>'[1]Evolucion Avance2'!$E$244</f>
        <v>0</v>
      </c>
      <c r="F75" s="377">
        <f>'[1]Evolucion Avance2'!$F$244</f>
        <v>0</v>
      </c>
      <c r="G75" s="500">
        <f>'[1]Evolucion Avance2'!$G$244</f>
        <v>0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f>'[1]Evolucion Avance2'!$B$245</f>
        <v>0</v>
      </c>
      <c r="C76" s="268">
        <f>'[1]Evolucion Avance2'!$C$245</f>
        <v>0</v>
      </c>
      <c r="D76" s="268">
        <f>'[1]Evolucion Avance2'!$D$245</f>
        <v>0</v>
      </c>
      <c r="E76" s="374">
        <f>'[1]Evolucion Avance2'!$E$245</f>
        <v>0</v>
      </c>
      <c r="F76" s="374">
        <f>'[1]Evolucion Avance2'!$F$245</f>
        <v>0</v>
      </c>
      <c r="G76" s="499">
        <f>'[1]Evolucion Avance2'!$G$245</f>
        <v>0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f>'[1]Evolucion Avance2'!$B$246</f>
        <v>0</v>
      </c>
      <c r="C77" s="268">
        <f>'[1]Evolucion Avance2'!$C$246</f>
        <v>0</v>
      </c>
      <c r="D77" s="268">
        <f>'[1]Evolucion Avance2'!$D$246</f>
        <v>0</v>
      </c>
      <c r="E77" s="374">
        <f>'[1]Evolucion Avance2'!$E$246</f>
        <v>0</v>
      </c>
      <c r="F77" s="374">
        <f>'[1]Evolucion Avance2'!$F$246</f>
        <v>0</v>
      </c>
      <c r="G77" s="499">
        <f>'[1]Evolucion Avance2'!$G$246</f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f>'[1]Evolucion Avance2'!$B$247</f>
        <v>0</v>
      </c>
      <c r="C78" s="268">
        <f>'[1]Evolucion Avance2'!$C$247</f>
        <v>0</v>
      </c>
      <c r="D78" s="268">
        <f>'[1]Evolucion Avance2'!$D$247</f>
        <v>0</v>
      </c>
      <c r="E78" s="374">
        <f>'[1]Evolucion Avance2'!$E$247</f>
        <v>0</v>
      </c>
      <c r="F78" s="374">
        <f>'[1]Evolucion Avance2'!$F$247</f>
        <v>0</v>
      </c>
      <c r="G78" s="499">
        <f>'[1]Evolucion Avance2'!$G$247</f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f>'[1]Evolucion Avance2'!$B$248</f>
        <v>0</v>
      </c>
      <c r="C79" s="268">
        <f>'[1]Evolucion Avance2'!$C$248</f>
        <v>0</v>
      </c>
      <c r="D79" s="268">
        <f>'[1]Evolucion Avance2'!$D$248</f>
        <v>0</v>
      </c>
      <c r="E79" s="374">
        <f>'[1]Evolucion Avance2'!$E$248</f>
        <v>0</v>
      </c>
      <c r="F79" s="374">
        <f>'[1]Evolucion Avance2'!$F$248</f>
        <v>0</v>
      </c>
      <c r="G79" s="499">
        <f>'[1]Evolucion Avance2'!$G$248</f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f>'[1]Evolucion Avance2'!$B$249</f>
        <v>0</v>
      </c>
      <c r="C80" s="268">
        <f>'[1]Evolucion Avance2'!$C$249</f>
        <v>0</v>
      </c>
      <c r="D80" s="268">
        <f>'[1]Evolucion Avance2'!$D$249</f>
        <v>0</v>
      </c>
      <c r="E80" s="374">
        <f>'[1]Evolucion Avance2'!$E$249</f>
        <v>0</v>
      </c>
      <c r="F80" s="374">
        <f>'[1]Evolucion Avance2'!$F$249</f>
        <v>0</v>
      </c>
      <c r="G80" s="499">
        <f>'[1]Evolucion Avance2'!$G$249</f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f>'[1]Evolucion Avance2'!$B$250</f>
        <v>0</v>
      </c>
      <c r="C81" s="268">
        <f>'[1]Evolucion Avance2'!$C$250</f>
        <v>0</v>
      </c>
      <c r="D81" s="268">
        <f>'[1]Evolucion Avance2'!$D$250</f>
        <v>0</v>
      </c>
      <c r="E81" s="374">
        <f>'[1]Evolucion Avance2'!$E$250</f>
        <v>0</v>
      </c>
      <c r="F81" s="374">
        <f>'[1]Evolucion Avance2'!$F$250</f>
        <v>0</v>
      </c>
      <c r="G81" s="499">
        <f>'[1]Evolucion Avance2'!$G$250</f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f>'[1]Evolucion Avance2'!$B$251</f>
        <v>0</v>
      </c>
      <c r="C82" s="268">
        <f>'[1]Evolucion Avance2'!$C$251</f>
        <v>0</v>
      </c>
      <c r="D82" s="268">
        <f>'[1]Evolucion Avance2'!$D$251</f>
        <v>0</v>
      </c>
      <c r="E82" s="374">
        <f>'[1]Evolucion Avance2'!$E$251</f>
        <v>0</v>
      </c>
      <c r="F82" s="374">
        <f>'[1]Evolucion Avance2'!$F$251</f>
        <v>0</v>
      </c>
      <c r="G82" s="499">
        <f>'[1]Evolucion Avance2'!$G$251</f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f>'[1]Evolucion Avance2'!$B$252</f>
        <v>0</v>
      </c>
      <c r="C83" s="268">
        <f>'[1]Evolucion Avance2'!$C$252</f>
        <v>0</v>
      </c>
      <c r="D83" s="268">
        <f>'[1]Evolucion Avance2'!$D$252</f>
        <v>0</v>
      </c>
      <c r="E83" s="374">
        <f>'[1]Evolucion Avance2'!$E$252</f>
        <v>0</v>
      </c>
      <c r="F83" s="374">
        <f>'[1]Evolucion Avance2'!$F$252</f>
        <v>0</v>
      </c>
      <c r="G83" s="499">
        <f>'[1]Evolucion Avance2'!$G$252</f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f>'[1]Evolucion Avance2'!$B$253</f>
        <v>0</v>
      </c>
      <c r="C84" s="271">
        <f>'[1]Evolucion Avance2'!$C$253</f>
        <v>0</v>
      </c>
      <c r="D84" s="271">
        <f>'[1]Evolucion Avance2'!$D$253</f>
        <v>0</v>
      </c>
      <c r="E84" s="375">
        <f>'[1]Evolucion Avance2'!$E$253</f>
        <v>0</v>
      </c>
      <c r="F84" s="375">
        <f>'[1]Evolucion Avance2'!$F$253</f>
        <v>0</v>
      </c>
      <c r="G84" s="501">
        <f>'[1]Evolucion Avance2'!$G$253</f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" style="73" customWidth="1"/>
    <col min="6" max="6" width="9.664062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tr">
        <f>'[1]Resumen 30-34AS'!$B$5</f>
        <v>febrero 2025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239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259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/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28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f>'[1]Resumen 30-34AS'!$C$14</f>
        <v>46672</v>
      </c>
      <c r="D14" s="285">
        <f>'[1]Resumen 30-34AS'!$D$14</f>
        <v>4383</v>
      </c>
      <c r="E14" s="286">
        <f>'[1]Resumen 30-34AS'!$E$14</f>
        <v>9.3910695920466233E-2</v>
      </c>
      <c r="F14" s="287">
        <f>'[1]Resumen 30-34AS'!$F$14</f>
        <v>1.6900274499325029E-3</v>
      </c>
      <c r="G14" s="287">
        <f>'[1]Resumen 30-34AS'!$G$14</f>
        <v>6.8008949934365076E-3</v>
      </c>
    </row>
    <row r="15" spans="1:10" s="88" customFormat="1" ht="13.35" customHeight="1" x14ac:dyDescent="0.25">
      <c r="B15" s="288" t="s">
        <v>32</v>
      </c>
      <c r="C15" s="289">
        <f>'[1]Resumen 30-34AS'!$C$15</f>
        <v>122236</v>
      </c>
      <c r="D15" s="290">
        <f>'[1]Resumen 30-34AS'!$D$15</f>
        <v>10231</v>
      </c>
      <c r="E15" s="291">
        <f>'[1]Resumen 30-34AS'!$E$15</f>
        <v>8.369874668673713E-2</v>
      </c>
      <c r="F15" s="292">
        <f>'[1]Resumen 30-34AS'!$F$15</f>
        <v>3.9449397308371978E-3</v>
      </c>
      <c r="G15" s="292">
        <f>'[1]Resumen 30-34AS'!$G$15</f>
        <v>1.5874961596588848E-2</v>
      </c>
    </row>
    <row r="16" spans="1:10" s="88" customFormat="1" ht="13.35" customHeight="1" x14ac:dyDescent="0.25">
      <c r="B16" s="288" t="s">
        <v>33</v>
      </c>
      <c r="C16" s="289">
        <f>'[1]Resumen 30-34AS'!$C$16</f>
        <v>55407</v>
      </c>
      <c r="D16" s="290">
        <f>'[1]Resumen 30-34AS'!$D$16</f>
        <v>4887</v>
      </c>
      <c r="E16" s="291">
        <f>'[1]Resumen 30-34AS'!$E$16</f>
        <v>8.8201851751583737E-2</v>
      </c>
      <c r="F16" s="292">
        <f>'[1]Resumen 30-34AS'!$F$16</f>
        <v>1.8843632552635505E-3</v>
      </c>
      <c r="G16" s="292">
        <f>'[1]Resumen 30-34AS'!$G$16</f>
        <v>7.5829280932977906E-3</v>
      </c>
    </row>
    <row r="17" spans="2:7" s="88" customFormat="1" ht="13.35" customHeight="1" x14ac:dyDescent="0.25">
      <c r="B17" s="288" t="s">
        <v>34</v>
      </c>
      <c r="C17" s="289">
        <f>'[1]Resumen 30-34AS'!$C$17</f>
        <v>71978</v>
      </c>
      <c r="D17" s="290">
        <f>'[1]Resumen 30-34AS'!$D$17</f>
        <v>6859</v>
      </c>
      <c r="E17" s="291">
        <f>'[1]Resumen 30-34AS'!$E$17</f>
        <v>9.5293006196337765E-2</v>
      </c>
      <c r="F17" s="292">
        <f>'[1]Resumen 30-34AS'!$F$17</f>
        <v>2.644740652312808E-3</v>
      </c>
      <c r="G17" s="292">
        <f>'[1]Resumen 30-34AS'!$G$17</f>
        <v>1.0642787761802648E-2</v>
      </c>
    </row>
    <row r="18" spans="2:7" s="88" customFormat="1" ht="13.35" customHeight="1" x14ac:dyDescent="0.25">
      <c r="B18" s="288" t="s">
        <v>35</v>
      </c>
      <c r="C18" s="289">
        <f>'[1]Resumen 30-34AS'!$C$18</f>
        <v>33306</v>
      </c>
      <c r="D18" s="290">
        <f>'[1]Resumen 30-34AS'!$D$18</f>
        <v>2718</v>
      </c>
      <c r="E18" s="291">
        <f>'[1]Resumen 30-34AS'!$E$18</f>
        <v>8.1606917672491439E-2</v>
      </c>
      <c r="F18" s="292">
        <f>'[1]Resumen 30-34AS'!$F$18</f>
        <v>1.0480252358924351E-3</v>
      </c>
      <c r="G18" s="292">
        <f>'[1]Resumen 30-34AS'!$G$18</f>
        <v>4.2173927885376288E-3</v>
      </c>
    </row>
    <row r="19" spans="2:7" s="88" customFormat="1" ht="13.35" customHeight="1" x14ac:dyDescent="0.25">
      <c r="B19" s="288" t="s">
        <v>36</v>
      </c>
      <c r="C19" s="289">
        <f>'[1]Resumen 30-34AS'!$C$19</f>
        <v>37378</v>
      </c>
      <c r="D19" s="290">
        <f>'[1]Resumen 30-34AS'!$D$19</f>
        <v>3756</v>
      </c>
      <c r="E19" s="291">
        <f>'[1]Resumen 30-34AS'!$E$19</f>
        <v>0.10048691743806518</v>
      </c>
      <c r="F19" s="292">
        <f>'[1]Resumen 30-34AS'!$F$19</f>
        <v>1.4482644540147118E-3</v>
      </c>
      <c r="G19" s="292">
        <f>'[1]Resumen 30-34AS'!$G$19</f>
        <v>5.8280085775376505E-3</v>
      </c>
    </row>
    <row r="20" spans="2:7" s="88" customFormat="1" ht="13.35" customHeight="1" x14ac:dyDescent="0.25">
      <c r="B20" s="288" t="s">
        <v>37</v>
      </c>
      <c r="C20" s="289">
        <f>'[1]Resumen 30-34AS'!$C$20</f>
        <v>121095</v>
      </c>
      <c r="D20" s="290">
        <f>'[1]Resumen 30-34AS'!$D$20</f>
        <v>9873</v>
      </c>
      <c r="E20" s="291">
        <f>'[1]Resumen 30-34AS'!$E$20</f>
        <v>8.1531029357116314E-2</v>
      </c>
      <c r="F20" s="292">
        <f>'[1]Resumen 30-34AS'!$F$20</f>
        <v>3.8068996151456999E-3</v>
      </c>
      <c r="G20" s="292">
        <f>'[1]Resumen 30-34AS'!$G$20</f>
        <v>1.5319469831211189E-2</v>
      </c>
    </row>
    <row r="21" spans="2:7" s="88" customFormat="1" ht="13.35" customHeight="1" x14ac:dyDescent="0.25">
      <c r="B21" s="293" t="s">
        <v>38</v>
      </c>
      <c r="C21" s="294">
        <f>'[1]Resumen 30-34AS'!$C$21</f>
        <v>156402</v>
      </c>
      <c r="D21" s="295">
        <f>'[1]Resumen 30-34AS'!$D$21</f>
        <v>13585</v>
      </c>
      <c r="E21" s="296">
        <f>'[1]Resumen 30-34AS'!$E$21</f>
        <v>8.685950307540824E-2</v>
      </c>
      <c r="F21" s="297">
        <f>'[1]Resumen 30-34AS'!$F$21</f>
        <v>5.2381982448854785E-3</v>
      </c>
      <c r="G21" s="297">
        <f>'[1]Resumen 30-34AS'!$G$21</f>
        <v>2.107920567780857E-2</v>
      </c>
    </row>
    <row r="22" spans="2:7" s="88" customFormat="1" ht="13.35" customHeight="1" x14ac:dyDescent="0.25">
      <c r="B22" s="298" t="s">
        <v>39</v>
      </c>
      <c r="C22" s="299">
        <f>'[1]Resumen 30-34AS'!$C$22</f>
        <v>644474</v>
      </c>
      <c r="D22" s="300">
        <f>'[1]Resumen 30-34AS'!$D$22</f>
        <v>56292</v>
      </c>
      <c r="E22" s="301">
        <f>'[1]Resumen 30-34AS'!$E$22</f>
        <v>8.7345649320220833E-2</v>
      </c>
      <c r="F22" s="302">
        <f>'[1]Resumen 30-34AS'!$F$22</f>
        <v>2.1705458638284384E-2</v>
      </c>
      <c r="G22" s="302">
        <f>'[1]Resumen 30-34AS'!$G$22</f>
        <v>8.7345649320220833E-2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f>'[1]Resumen 30-34AS'!$C$24</f>
        <v>7157</v>
      </c>
      <c r="D24" s="285">
        <f>'[1]Resumen 30-34AS'!$D$24</f>
        <v>657</v>
      </c>
      <c r="E24" s="304">
        <f>'[1]Resumen 30-34AS'!$E$24</f>
        <v>9.1798239485818084E-2</v>
      </c>
      <c r="F24" s="305">
        <f>'[1]Resumen 30-34AS'!$F$24</f>
        <v>2.5333060337797271E-4</v>
      </c>
      <c r="G24" s="305">
        <f>'[1]Resumen 30-34AS'!$G$24</f>
        <v>1.2494057240657983E-2</v>
      </c>
    </row>
    <row r="25" spans="2:7" s="88" customFormat="1" ht="13.35" customHeight="1" x14ac:dyDescent="0.25">
      <c r="B25" s="288" t="s">
        <v>41</v>
      </c>
      <c r="C25" s="289">
        <f>'[1]Resumen 30-34AS'!$C$25</f>
        <v>4568</v>
      </c>
      <c r="D25" s="290">
        <f>'[1]Resumen 30-34AS'!$D$25</f>
        <v>405</v>
      </c>
      <c r="E25" s="291">
        <f>'[1]Resumen 30-34AS'!$E$25</f>
        <v>8.8660245183887917E-2</v>
      </c>
      <c r="F25" s="292">
        <f>'[1]Resumen 30-34AS'!$F$25</f>
        <v>1.5616270071244895E-4</v>
      </c>
      <c r="G25" s="292">
        <f>'[1]Resumen 30-34AS'!$G$25</f>
        <v>7.7018161072549204E-3</v>
      </c>
    </row>
    <row r="26" spans="2:7" s="88" customFormat="1" ht="13.35" customHeight="1" x14ac:dyDescent="0.25">
      <c r="B26" s="293" t="s">
        <v>42</v>
      </c>
      <c r="C26" s="294">
        <f>'[1]Resumen 30-34AS'!$C$26</f>
        <v>40860</v>
      </c>
      <c r="D26" s="295">
        <f>'[1]Resumen 30-34AS'!$D$26</f>
        <v>3484</v>
      </c>
      <c r="E26" s="296">
        <f>'[1]Resumen 30-34AS'!$E$26</f>
        <v>8.5266764561918743E-2</v>
      </c>
      <c r="F26" s="297">
        <f>'[1]Resumen 30-34AS'!$F$26</f>
        <v>1.3433848130424003E-3</v>
      </c>
      <c r="G26" s="297">
        <f>'[1]Resumen 30-34AS'!$G$26</f>
        <v>6.6254635352286775E-2</v>
      </c>
    </row>
    <row r="27" spans="2:7" s="88" customFormat="1" ht="13.35" customHeight="1" x14ac:dyDescent="0.25">
      <c r="B27" s="298" t="s">
        <v>43</v>
      </c>
      <c r="C27" s="299">
        <f>'[1]Resumen 30-34AS'!$C$27</f>
        <v>52585</v>
      </c>
      <c r="D27" s="300">
        <f>'[1]Resumen 30-34AS'!$D$27</f>
        <v>4546</v>
      </c>
      <c r="E27" s="301">
        <f>'[1]Resumen 30-34AS'!$E$27</f>
        <v>8.6450508700199671E-2</v>
      </c>
      <c r="F27" s="302">
        <f>'[1]Resumen 30-34AS'!$F$27</f>
        <v>1.7528781171328219E-3</v>
      </c>
      <c r="G27" s="302">
        <f>'[1]Resumen 30-34AS'!$G$27</f>
        <v>8.6450508700199671E-2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f>'[1]Resumen 30-34AS'!$C$29</f>
        <v>54957</v>
      </c>
      <c r="D29" s="300">
        <f>'[1]Resumen 30-34AS'!$D$29</f>
        <v>3925</v>
      </c>
      <c r="E29" s="301">
        <f>'[1]Resumen 30-34AS'!$E$29</f>
        <v>7.1419473406481429E-2</v>
      </c>
      <c r="F29" s="302">
        <f>'[1]Resumen 30-34AS'!$F$29</f>
        <v>1.5134286427070669E-3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f>'[1]Resumen 30-34AS'!$C$31</f>
        <v>29407</v>
      </c>
      <c r="D31" s="300">
        <f>'[1]Resumen 30-34AS'!$D$31</f>
        <v>2440</v>
      </c>
      <c r="E31" s="301">
        <f>'[1]Resumen 30-34AS'!$E$31</f>
        <v>8.2973441697555009E-2</v>
      </c>
      <c r="F31" s="302">
        <f>'[1]Resumen 30-34AS'!$F$31</f>
        <v>9.4083207342808746E-4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f>'[1]Resumen 30-34AS'!$C$33</f>
        <v>81465</v>
      </c>
      <c r="D33" s="285">
        <f>'[1]Resumen 30-34AS'!$D$33</f>
        <v>6064</v>
      </c>
      <c r="E33" s="304">
        <f>'[1]Resumen 30-34AS'!$E$33</f>
        <v>7.443687473147978E-2</v>
      </c>
      <c r="F33" s="305">
        <f>'[1]Resumen 30-34AS'!$F$33</f>
        <v>2.3381990546180011E-3</v>
      </c>
      <c r="G33" s="305">
        <f>'[1]Resumen 30-34AS'!$G$33</f>
        <v>3.8415974558285979E-2</v>
      </c>
    </row>
    <row r="34" spans="2:7" s="88" customFormat="1" ht="13.35" customHeight="1" x14ac:dyDescent="0.25">
      <c r="B34" s="307" t="s">
        <v>47</v>
      </c>
      <c r="C34" s="294">
        <f>'[1]Resumen 30-34AS'!$C$34</f>
        <v>76386</v>
      </c>
      <c r="D34" s="295">
        <f>'[1]Resumen 30-34AS'!$D$34</f>
        <v>5890</v>
      </c>
      <c r="E34" s="296">
        <f>'[1]Resumen 30-34AS'!$E$34</f>
        <v>7.7108370643835258E-2</v>
      </c>
      <c r="F34" s="297">
        <f>'[1]Resumen 30-34AS'!$F$34</f>
        <v>2.2711069313489487E-3</v>
      </c>
      <c r="G34" s="297">
        <f>'[1]Resumen 30-34AS'!$G$34</f>
        <v>3.7313669219707191E-2</v>
      </c>
    </row>
    <row r="35" spans="2:7" s="88" customFormat="1" ht="13.35" customHeight="1" x14ac:dyDescent="0.25">
      <c r="B35" s="298" t="s">
        <v>48</v>
      </c>
      <c r="C35" s="299">
        <f>'[1]Resumen 30-34AS'!$C$35</f>
        <v>157851</v>
      </c>
      <c r="D35" s="300">
        <f>'[1]Resumen 30-34AS'!$D$35</f>
        <v>11954</v>
      </c>
      <c r="E35" s="301">
        <f>'[1]Resumen 30-34AS'!$E$35</f>
        <v>7.5729643777993169E-2</v>
      </c>
      <c r="F35" s="302">
        <f>'[1]Resumen 30-34AS'!$F$35</f>
        <v>4.6093059859669498E-3</v>
      </c>
      <c r="G35" s="302">
        <f>'[1]Resumen 30-34AS'!$G$35</f>
        <v>7.5729643777993169E-2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f>'[1]Resumen 30-34AS'!$C$37</f>
        <v>29980</v>
      </c>
      <c r="D37" s="300">
        <f>'[1]Resumen 30-34AS'!$D$37</f>
        <v>2410</v>
      </c>
      <c r="E37" s="301">
        <f>'[1]Resumen 30-34AS'!$E$37</f>
        <v>8.0386924616410935E-2</v>
      </c>
      <c r="F37" s="302">
        <f>'[1]Resumen 30-34AS'!$F$37</f>
        <v>9.2926446596790604E-4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f>'[1]Resumen 30-34AS'!$C$39</f>
        <v>23972</v>
      </c>
      <c r="D39" s="285">
        <f>'[1]Resumen 30-34AS'!$D$39</f>
        <v>1764</v>
      </c>
      <c r="E39" s="304">
        <f>'[1]Resumen 30-34AS'!$E$39</f>
        <v>7.3585850158518276E-2</v>
      </c>
      <c r="F39" s="305">
        <f>'[1]Resumen 30-34AS'!$F$39</f>
        <v>6.801753186586665E-4</v>
      </c>
      <c r="G39" s="305">
        <f>'[1]Resumen 30-34AS'!$G$39</f>
        <v>1.3449017245848646E-2</v>
      </c>
    </row>
    <row r="40" spans="2:7" s="88" customFormat="1" ht="13.35" customHeight="1" x14ac:dyDescent="0.25">
      <c r="B40" s="288" t="s">
        <v>51</v>
      </c>
      <c r="C40" s="289">
        <f>'[1]Resumen 30-34AS'!$C$40</f>
        <v>34745</v>
      </c>
      <c r="D40" s="290">
        <f>'[1]Resumen 30-34AS'!$D$40</f>
        <v>2925</v>
      </c>
      <c r="E40" s="291">
        <f>'[1]Resumen 30-34AS'!$E$40</f>
        <v>8.4184774787739239E-2</v>
      </c>
      <c r="F40" s="292">
        <f>'[1]Resumen 30-34AS'!$F$40</f>
        <v>1.1278417273676868E-3</v>
      </c>
      <c r="G40" s="292">
        <f>'[1]Resumen 30-34AS'!$G$40</f>
        <v>2.2300666351534743E-2</v>
      </c>
    </row>
    <row r="41" spans="2:7" s="88" customFormat="1" ht="13.35" customHeight="1" x14ac:dyDescent="0.25">
      <c r="B41" s="288" t="s">
        <v>52</v>
      </c>
      <c r="C41" s="289">
        <f>'[1]Resumen 30-34AS'!$C$41</f>
        <v>9915</v>
      </c>
      <c r="D41" s="290">
        <f>'[1]Resumen 30-34AS'!$D$41</f>
        <v>825</v>
      </c>
      <c r="E41" s="291">
        <f>'[1]Resumen 30-34AS'!$E$41</f>
        <v>8.3207261724659601E-2</v>
      </c>
      <c r="F41" s="292">
        <f>'[1]Resumen 30-34AS'!$F$41</f>
        <v>3.1810920515498861E-4</v>
      </c>
      <c r="G41" s="292">
        <f>'[1]Resumen 30-34AS'!$G$41</f>
        <v>6.2899315350482612E-3</v>
      </c>
    </row>
    <row r="42" spans="2:7" s="88" customFormat="1" ht="13.35" customHeight="1" x14ac:dyDescent="0.25">
      <c r="B42" s="288" t="s">
        <v>53</v>
      </c>
      <c r="C42" s="289">
        <f>'[1]Resumen 30-34AS'!$C$42</f>
        <v>13420</v>
      </c>
      <c r="D42" s="290">
        <f>'[1]Resumen 30-34AS'!$D$42</f>
        <v>1052</v>
      </c>
      <c r="E42" s="291">
        <f>'[1]Resumen 30-34AS'!$E$42</f>
        <v>7.8390461997019378E-2</v>
      </c>
      <c r="F42" s="292">
        <f>'[1]Resumen 30-34AS'!$F$42</f>
        <v>4.0563743493702789E-4</v>
      </c>
      <c r="G42" s="292">
        <f>'[1]Resumen 30-34AS'!$G$42</f>
        <v>8.0206157271160861E-3</v>
      </c>
    </row>
    <row r="43" spans="2:7" s="88" customFormat="1" ht="13.35" customHeight="1" x14ac:dyDescent="0.25">
      <c r="B43" s="293" t="s">
        <v>54</v>
      </c>
      <c r="C43" s="294">
        <f>'[1]Resumen 30-34AS'!$C$43</f>
        <v>49110</v>
      </c>
      <c r="D43" s="295">
        <f>'[1]Resumen 30-34AS'!$D$43</f>
        <v>3856</v>
      </c>
      <c r="E43" s="296">
        <f>'[1]Resumen 30-34AS'!$E$43</f>
        <v>7.8517613520667884E-2</v>
      </c>
      <c r="F43" s="297">
        <f>'[1]Resumen 30-34AS'!$F$43</f>
        <v>1.4868231455486497E-3</v>
      </c>
      <c r="G43" s="297">
        <f>'[1]Resumen 30-34AS'!$G$43</f>
        <v>2.939875878684375E-2</v>
      </c>
    </row>
    <row r="44" spans="2:7" s="88" customFormat="1" ht="13.35" customHeight="1" x14ac:dyDescent="0.25">
      <c r="B44" s="298" t="s">
        <v>55</v>
      </c>
      <c r="C44" s="299">
        <f>'[1]Resumen 30-34AS'!$C$44</f>
        <v>131162</v>
      </c>
      <c r="D44" s="300">
        <f>'[1]Resumen 30-34AS'!$D$44</f>
        <v>10422</v>
      </c>
      <c r="E44" s="301">
        <f>'[1]Resumen 30-34AS'!$E$44</f>
        <v>7.945898964639149E-2</v>
      </c>
      <c r="F44" s="302">
        <f>'[1]Resumen 30-34AS'!$F$44</f>
        <v>4.0185868316670193E-3</v>
      </c>
      <c r="G44" s="302">
        <f>'[1]Resumen 30-34AS'!$G$44</f>
        <v>7.945898964639149E-2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f>'[1]Resumen 30-34AS'!$C$46</f>
        <v>8915</v>
      </c>
      <c r="D46" s="285">
        <f>'[1]Resumen 30-34AS'!$D$46</f>
        <v>701</v>
      </c>
      <c r="E46" s="304">
        <f>'[1]Resumen 30-34AS'!$E$46</f>
        <v>7.8631519910263598E-2</v>
      </c>
      <c r="F46" s="305">
        <f>'[1]Resumen 30-34AS'!$F$46</f>
        <v>2.7029642765290544E-4</v>
      </c>
      <c r="G46" s="305">
        <f>'[1]Resumen 30-34AS'!$G$46</f>
        <v>6.3762632005020968E-3</v>
      </c>
    </row>
    <row r="47" spans="2:7" s="88" customFormat="1" ht="13.35" customHeight="1" x14ac:dyDescent="0.25">
      <c r="B47" s="288" t="s">
        <v>57</v>
      </c>
      <c r="C47" s="289">
        <f>'[1]Resumen 30-34AS'!$C$47</f>
        <v>14260</v>
      </c>
      <c r="D47" s="290">
        <f>'[1]Resumen 30-34AS'!$D$47</f>
        <v>1095</v>
      </c>
      <c r="E47" s="291">
        <f>'[1]Resumen 30-34AS'!$E$47</f>
        <v>7.6788218793828897E-2</v>
      </c>
      <c r="F47" s="292">
        <f>'[1]Resumen 30-34AS'!$F$47</f>
        <v>4.2221767229662122E-4</v>
      </c>
      <c r="G47" s="292">
        <f>'[1]Resumen 30-34AS'!$G$47</f>
        <v>9.9600687654062704E-3</v>
      </c>
    </row>
    <row r="48" spans="2:7" s="88" customFormat="1" ht="13.35" customHeight="1" x14ac:dyDescent="0.25">
      <c r="B48" s="288" t="s">
        <v>58</v>
      </c>
      <c r="C48" s="289">
        <f>'[1]Resumen 30-34AS'!$C$48</f>
        <v>22544</v>
      </c>
      <c r="D48" s="290">
        <f>'[1]Resumen 30-34AS'!$D$48</f>
        <v>1738</v>
      </c>
      <c r="E48" s="291">
        <f>'[1]Resumen 30-34AS'!$E$48</f>
        <v>7.7093683463449261E-2</v>
      </c>
      <c r="F48" s="292">
        <f>'[1]Resumen 30-34AS'!$F$48</f>
        <v>6.7015005885984267E-4</v>
      </c>
      <c r="G48" s="292">
        <f>'[1]Resumen 30-34AS'!$G$48</f>
        <v>1.5808766679704201E-2</v>
      </c>
    </row>
    <row r="49" spans="2:7" s="88" customFormat="1" ht="13.35" customHeight="1" x14ac:dyDescent="0.25">
      <c r="B49" s="288" t="s">
        <v>59</v>
      </c>
      <c r="C49" s="289">
        <f>'[1]Resumen 30-34AS'!$C$49</f>
        <v>6492</v>
      </c>
      <c r="D49" s="290">
        <f>'[1]Resumen 30-34AS'!$D$49</f>
        <v>546</v>
      </c>
      <c r="E49" s="291">
        <f>'[1]Resumen 30-34AS'!$E$49</f>
        <v>8.4103512014787427E-2</v>
      </c>
      <c r="F49" s="292">
        <f>'[1]Resumen 30-34AS'!$F$49</f>
        <v>2.1053045577530154E-4</v>
      </c>
      <c r="G49" s="292">
        <f>'[1]Resumen 30-34AS'!$G$49</f>
        <v>4.9663904528875107E-3</v>
      </c>
    </row>
    <row r="50" spans="2:7" s="88" customFormat="1" ht="13.35" customHeight="1" x14ac:dyDescent="0.25">
      <c r="B50" s="288" t="s">
        <v>60</v>
      </c>
      <c r="C50" s="289">
        <f>'[1]Resumen 30-34AS'!$C$50</f>
        <v>17959</v>
      </c>
      <c r="D50" s="290">
        <f>'[1]Resumen 30-34AS'!$D$50</f>
        <v>1433</v>
      </c>
      <c r="E50" s="291">
        <f>'[1]Resumen 30-34AS'!$E$50</f>
        <v>7.9792861517901881E-2</v>
      </c>
      <c r="F50" s="292">
        <f>'[1]Resumen 30-34AS'!$F$50</f>
        <v>5.5254604968133164E-4</v>
      </c>
      <c r="G50" s="292">
        <f>'[1]Resumen 30-34AS'!$G$50</f>
        <v>1.3034500950527111E-2</v>
      </c>
    </row>
    <row r="51" spans="2:7" s="88" customFormat="1" ht="13.35" customHeight="1" x14ac:dyDescent="0.25">
      <c r="B51" s="288" t="s">
        <v>61</v>
      </c>
      <c r="C51" s="289">
        <f>'[1]Resumen 30-34AS'!$C$51</f>
        <v>5086</v>
      </c>
      <c r="D51" s="290">
        <f>'[1]Resumen 30-34AS'!$D$51</f>
        <v>462</v>
      </c>
      <c r="E51" s="291">
        <f>'[1]Resumen 30-34AS'!$E$51</f>
        <v>9.0837593393629568E-2</v>
      </c>
      <c r="F51" s="292">
        <f>'[1]Resumen 30-34AS'!$F$51</f>
        <v>1.7814115488679362E-4</v>
      </c>
      <c r="G51" s="292">
        <f>'[1]Resumen 30-34AS'!$G$51</f>
        <v>4.2023303832125084E-3</v>
      </c>
    </row>
    <row r="52" spans="2:7" s="88" customFormat="1" ht="13.35" customHeight="1" x14ac:dyDescent="0.25">
      <c r="B52" s="288" t="s">
        <v>62</v>
      </c>
      <c r="C52" s="289">
        <f>'[1]Resumen 30-34AS'!$C$52</f>
        <v>2841</v>
      </c>
      <c r="D52" s="290">
        <f>'[1]Resumen 30-34AS'!$D$52</f>
        <v>250</v>
      </c>
      <c r="E52" s="291">
        <f>'[1]Resumen 30-34AS'!$E$52</f>
        <v>8.7997184090109121E-2</v>
      </c>
      <c r="F52" s="292">
        <f>'[1]Resumen 30-34AS'!$F$52</f>
        <v>9.6396728834845032E-5</v>
      </c>
      <c r="G52" s="292">
        <f>'[1]Resumen 30-34AS'!$G$52</f>
        <v>2.2739883026041715E-3</v>
      </c>
    </row>
    <row r="53" spans="2:7" s="88" customFormat="1" ht="13.35" customHeight="1" x14ac:dyDescent="0.25">
      <c r="B53" s="288" t="s">
        <v>63</v>
      </c>
      <c r="C53" s="289">
        <f>'[1]Resumen 30-34AS'!$C$53</f>
        <v>22836</v>
      </c>
      <c r="D53" s="290">
        <f>'[1]Resumen 30-34AS'!$D$53</f>
        <v>1822</v>
      </c>
      <c r="E53" s="291">
        <f>'[1]Resumen 30-34AS'!$E$53</f>
        <v>7.9786302329654932E-2</v>
      </c>
      <c r="F53" s="292">
        <f>'[1]Resumen 30-34AS'!$F$53</f>
        <v>7.0253935974835054E-4</v>
      </c>
      <c r="G53" s="292">
        <f>'[1]Resumen 30-34AS'!$G$53</f>
        <v>1.65728267493792E-2</v>
      </c>
    </row>
    <row r="54" spans="2:7" s="88" customFormat="1" ht="13.35" customHeight="1" x14ac:dyDescent="0.25">
      <c r="B54" s="293" t="s">
        <v>64</v>
      </c>
      <c r="C54" s="294">
        <f>'[1]Resumen 30-34AS'!$C$54</f>
        <v>9006</v>
      </c>
      <c r="D54" s="295">
        <f>'[1]Resumen 30-34AS'!$D$54</f>
        <v>718</v>
      </c>
      <c r="E54" s="296">
        <f>'[1]Resumen 30-34AS'!$E$54</f>
        <v>7.9724628025760608E-2</v>
      </c>
      <c r="F54" s="297">
        <f>'[1]Resumen 30-34AS'!$F$54</f>
        <v>2.7685140521367489E-4</v>
      </c>
      <c r="G54" s="297">
        <f>'[1]Resumen 30-34AS'!$G$54</f>
        <v>6.53089440507918E-3</v>
      </c>
    </row>
    <row r="55" spans="2:7" s="88" customFormat="1" ht="13.35" customHeight="1" x14ac:dyDescent="0.25">
      <c r="B55" s="298" t="s">
        <v>65</v>
      </c>
      <c r="C55" s="299">
        <f>'[1]Resumen 30-34AS'!$C$55</f>
        <v>109939</v>
      </c>
      <c r="D55" s="309">
        <f>'[1]Resumen 30-34AS'!$D$55</f>
        <v>8765</v>
      </c>
      <c r="E55" s="310">
        <f>'[1]Resumen 30-34AS'!$E$55</f>
        <v>7.9726029889302247E-2</v>
      </c>
      <c r="F55" s="311">
        <f>'[1]Resumen 30-34AS'!$F$55</f>
        <v>3.3796693129496667E-3</v>
      </c>
      <c r="G55" s="311">
        <f>'[1]Resumen 30-34AS'!$G$55</f>
        <v>7.9726029889302247E-2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f>'[1]Resumen 30-34AS'!$C$57</f>
        <v>247988</v>
      </c>
      <c r="D57" s="285">
        <f>'[1]Resumen 30-34AS'!$D$57</f>
        <v>21204</v>
      </c>
      <c r="E57" s="304">
        <f>'[1]Resumen 30-34AS'!$E$57</f>
        <v>8.5504137296965987E-2</v>
      </c>
      <c r="F57" s="305">
        <f>'[1]Resumen 30-34AS'!$F$57</f>
        <v>8.1759849528562165E-3</v>
      </c>
      <c r="G57" s="305">
        <f>'[1]Resumen 30-34AS'!$G$57</f>
        <v>6.3424074467353236E-2</v>
      </c>
    </row>
    <row r="58" spans="2:7" s="88" customFormat="1" ht="13.35" customHeight="1" x14ac:dyDescent="0.25">
      <c r="B58" s="288" t="s">
        <v>67</v>
      </c>
      <c r="C58" s="289">
        <f>'[1]Resumen 30-34AS'!$C$58</f>
        <v>30224</v>
      </c>
      <c r="D58" s="290">
        <f>'[1]Resumen 30-34AS'!$D$58</f>
        <v>2552</v>
      </c>
      <c r="E58" s="291">
        <f>'[1]Resumen 30-34AS'!$E$58</f>
        <v>8.4436209634727366E-2</v>
      </c>
      <c r="F58" s="292">
        <f>'[1]Resumen 30-34AS'!$F$58</f>
        <v>9.8401780794609805E-4</v>
      </c>
      <c r="G58" s="292">
        <f>'[1]Resumen 30-34AS'!$G$58</f>
        <v>7.6333822882798273E-3</v>
      </c>
    </row>
    <row r="59" spans="2:7" s="88" customFormat="1" ht="13.35" customHeight="1" x14ac:dyDescent="0.25">
      <c r="B59" s="288" t="s">
        <v>68</v>
      </c>
      <c r="C59" s="289">
        <f>'[1]Resumen 30-34AS'!$C$59</f>
        <v>16327</v>
      </c>
      <c r="D59" s="290">
        <f>'[1]Resumen 30-34AS'!$D$59</f>
        <v>1491</v>
      </c>
      <c r="E59" s="291">
        <f>'[1]Resumen 30-34AS'!$E$59</f>
        <v>9.1321124517670119E-2</v>
      </c>
      <c r="F59" s="292">
        <f>'[1]Resumen 30-34AS'!$F$59</f>
        <v>5.7491009077101569E-4</v>
      </c>
      <c r="G59" s="292">
        <f>'[1]Resumen 30-34AS'!$G$59</f>
        <v>4.4597856551039268E-3</v>
      </c>
    </row>
    <row r="60" spans="2:7" s="88" customFormat="1" ht="13.35" customHeight="1" x14ac:dyDescent="0.25">
      <c r="B60" s="293" t="s">
        <v>69</v>
      </c>
      <c r="C60" s="294">
        <f>'[1]Resumen 30-34AS'!$C$60</f>
        <v>39782</v>
      </c>
      <c r="D60" s="295">
        <f>'[1]Resumen 30-34AS'!$D$60</f>
        <v>3175</v>
      </c>
      <c r="E60" s="296">
        <f>'[1]Resumen 30-34AS'!$E$60</f>
        <v>7.9809964305464789E-2</v>
      </c>
      <c r="F60" s="297">
        <f>'[1]Resumen 30-34AS'!$F$60</f>
        <v>1.2242384562025318E-3</v>
      </c>
      <c r="G60" s="297">
        <f>'[1]Resumen 30-34AS'!$G$60</f>
        <v>9.4968608014453174E-3</v>
      </c>
    </row>
    <row r="61" spans="2:7" s="88" customFormat="1" ht="13.35" customHeight="1" x14ac:dyDescent="0.25">
      <c r="B61" s="298" t="s">
        <v>70</v>
      </c>
      <c r="C61" s="299">
        <f>'[1]Resumen 30-34AS'!$C$61</f>
        <v>334321</v>
      </c>
      <c r="D61" s="300">
        <f>'[1]Resumen 30-34AS'!$D$61</f>
        <v>28422</v>
      </c>
      <c r="E61" s="301">
        <f>'[1]Resumen 30-34AS'!$E$61</f>
        <v>8.5014103212182307E-2</v>
      </c>
      <c r="F61" s="302">
        <f>'[1]Resumen 30-34AS'!$F$61</f>
        <v>1.0959151307775861E-2</v>
      </c>
      <c r="G61" s="302">
        <f>'[1]Resumen 30-34AS'!$G$61</f>
        <v>8.5014103212182307E-2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f>'[1]Resumen 30-34AS'!$C$63</f>
        <v>126204</v>
      </c>
      <c r="D63" s="285">
        <f>'[1]Resumen 30-34AS'!$D$63</f>
        <v>9784</v>
      </c>
      <c r="E63" s="304">
        <f>'[1]Resumen 30-34AS'!$E$63</f>
        <v>7.7525276536401386E-2</v>
      </c>
      <c r="F63" s="305">
        <f>'[1]Resumen 30-34AS'!$F$63</f>
        <v>3.772582379680495E-3</v>
      </c>
      <c r="G63" s="305">
        <f>'[1]Resumen 30-34AS'!$G$63</f>
        <v>3.1308098698589151E-2</v>
      </c>
    </row>
    <row r="64" spans="2:7" s="88" customFormat="1" ht="13.35" customHeight="1" x14ac:dyDescent="0.25">
      <c r="B64" s="288" t="s">
        <v>72</v>
      </c>
      <c r="C64" s="289">
        <f>'[1]Resumen 30-34AS'!$C$64</f>
        <v>33603</v>
      </c>
      <c r="D64" s="290">
        <f>'[1]Resumen 30-34AS'!$D$64</f>
        <v>2732</v>
      </c>
      <c r="E64" s="291">
        <f>'[1]Resumen 30-34AS'!$E$64</f>
        <v>8.1302264678748917E-2</v>
      </c>
      <c r="F64" s="292">
        <f>'[1]Resumen 30-34AS'!$F$64</f>
        <v>1.0534234527071864E-3</v>
      </c>
      <c r="G64" s="292">
        <f>'[1]Resumen 30-34AS'!$G$64</f>
        <v>8.7422041746264886E-3</v>
      </c>
    </row>
    <row r="65" spans="2:7" s="88" customFormat="1" ht="13.35" customHeight="1" x14ac:dyDescent="0.25">
      <c r="B65" s="293" t="s">
        <v>73</v>
      </c>
      <c r="C65" s="294">
        <f>'[1]Resumen 30-34AS'!$C$65</f>
        <v>152700</v>
      </c>
      <c r="D65" s="295">
        <f>'[1]Resumen 30-34AS'!$D$65</f>
        <v>12647</v>
      </c>
      <c r="E65" s="296">
        <f>'[1]Resumen 30-34AS'!$E$65</f>
        <v>8.2822527832351014E-2</v>
      </c>
      <c r="F65" s="297">
        <f>'[1]Resumen 30-34AS'!$F$65</f>
        <v>4.87651771829714E-3</v>
      </c>
      <c r="G65" s="297">
        <f>'[1]Resumen 30-34AS'!$G$65</f>
        <v>4.046949348334597E-2</v>
      </c>
    </row>
    <row r="66" spans="2:7" s="88" customFormat="1" ht="13.35" customHeight="1" x14ac:dyDescent="0.25">
      <c r="B66" s="298" t="s">
        <v>74</v>
      </c>
      <c r="C66" s="299">
        <f>'[1]Resumen 30-34AS'!$C$66</f>
        <v>312507</v>
      </c>
      <c r="D66" s="300">
        <f>'[1]Resumen 30-34AS'!$D$66</f>
        <v>25163</v>
      </c>
      <c r="E66" s="301">
        <f>'[1]Resumen 30-34AS'!$E$66</f>
        <v>8.0519796356561618E-2</v>
      </c>
      <c r="F66" s="302">
        <f>'[1]Resumen 30-34AS'!$F$66</f>
        <v>9.7025235506848218E-3</v>
      </c>
      <c r="G66" s="302">
        <f>'[1]Resumen 30-34AS'!$G$66</f>
        <v>8.0519796356561618E-2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f>'[1]Resumen 30-34AS'!$C$68</f>
        <v>47776</v>
      </c>
      <c r="D68" s="285">
        <f>'[1]Resumen 30-34AS'!$D$68</f>
        <v>4139</v>
      </c>
      <c r="E68" s="304">
        <f>'[1]Resumen 30-34AS'!$E$68</f>
        <v>8.6633456128600128E-2</v>
      </c>
      <c r="F68" s="305">
        <f>'[1]Resumen 30-34AS'!$F$68</f>
        <v>1.5959442425896942E-3</v>
      </c>
      <c r="G68" s="305">
        <f>'[1]Resumen 30-34AS'!$G$68</f>
        <v>5.6582365003417637E-2</v>
      </c>
    </row>
    <row r="69" spans="2:7" s="88" customFormat="1" ht="13.35" customHeight="1" x14ac:dyDescent="0.25">
      <c r="B69" s="293" t="s">
        <v>76</v>
      </c>
      <c r="C69" s="294">
        <f>'[1]Resumen 30-34AS'!$C$69</f>
        <v>25374</v>
      </c>
      <c r="D69" s="295">
        <f>'[1]Resumen 30-34AS'!$D$69</f>
        <v>2100</v>
      </c>
      <c r="E69" s="296">
        <f>'[1]Resumen 30-34AS'!$E$69</f>
        <v>8.2761882241664697E-2</v>
      </c>
      <c r="F69" s="297">
        <f>'[1]Resumen 30-34AS'!$F$69</f>
        <v>8.0973252221269818E-4</v>
      </c>
      <c r="G69" s="297">
        <f>'[1]Resumen 30-34AS'!$G$69</f>
        <v>2.8708133971291867E-2</v>
      </c>
    </row>
    <row r="70" spans="2:7" s="88" customFormat="1" ht="13.35" customHeight="1" x14ac:dyDescent="0.25">
      <c r="B70" s="298" t="s">
        <v>77</v>
      </c>
      <c r="C70" s="299">
        <f>'[1]Resumen 30-34AS'!$C$70</f>
        <v>73150</v>
      </c>
      <c r="D70" s="300">
        <f>'[1]Resumen 30-34AS'!$D$70</f>
        <v>6239</v>
      </c>
      <c r="E70" s="301">
        <f>'[1]Resumen 30-34AS'!$E$70</f>
        <v>8.52904989747095E-2</v>
      </c>
      <c r="F70" s="302">
        <f>'[1]Resumen 30-34AS'!$F$70</f>
        <v>2.4056767648023927E-3</v>
      </c>
      <c r="G70" s="302">
        <f>'[1]Resumen 30-34AS'!$G$70</f>
        <v>8.52904989747095E-2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f>'[1]Resumen 30-34AS'!$C$72</f>
        <v>47902</v>
      </c>
      <c r="D72" s="285">
        <f>'[1]Resumen 30-34AS'!$D$72</f>
        <v>4032</v>
      </c>
      <c r="E72" s="304">
        <f>'[1]Resumen 30-34AS'!$E$72</f>
        <v>8.4171850862176947E-2</v>
      </c>
      <c r="F72" s="305">
        <f>'[1]Resumen 30-34AS'!$F$72</f>
        <v>1.5546864426483806E-3</v>
      </c>
      <c r="G72" s="305">
        <f>'[1]Resumen 30-34AS'!$G$72</f>
        <v>3.3328649247377599E-2</v>
      </c>
    </row>
    <row r="73" spans="2:7" s="88" customFormat="1" ht="13.35" customHeight="1" x14ac:dyDescent="0.25">
      <c r="B73" s="288" t="s">
        <v>79</v>
      </c>
      <c r="C73" s="289">
        <f>'[1]Resumen 30-34AS'!$C$73</f>
        <v>12004</v>
      </c>
      <c r="D73" s="290">
        <f>'[1]Resumen 30-34AS'!$D$73</f>
        <v>1060</v>
      </c>
      <c r="E73" s="291">
        <f>'[1]Resumen 30-34AS'!$E$73</f>
        <v>8.8303898700433189E-2</v>
      </c>
      <c r="F73" s="292">
        <f>'[1]Resumen 30-34AS'!$F$73</f>
        <v>4.0872213025974291E-4</v>
      </c>
      <c r="G73" s="292">
        <f>'[1]Resumen 30-34AS'!$G$73</f>
        <v>8.7619960818998647E-3</v>
      </c>
    </row>
    <row r="74" spans="2:7" s="88" customFormat="1" ht="13.35" customHeight="1" x14ac:dyDescent="0.25">
      <c r="B74" s="288" t="s">
        <v>80</v>
      </c>
      <c r="C74" s="289">
        <f>'[1]Resumen 30-34AS'!$C$74</f>
        <v>14411</v>
      </c>
      <c r="D74" s="290">
        <f>'[1]Resumen 30-34AS'!$D$74</f>
        <v>1191</v>
      </c>
      <c r="E74" s="291">
        <f>'[1]Resumen 30-34AS'!$E$74</f>
        <v>8.2645201582124767E-2</v>
      </c>
      <c r="F74" s="292">
        <f>'[1]Resumen 30-34AS'!$F$74</f>
        <v>4.5923401616920171E-4</v>
      </c>
      <c r="G74" s="292">
        <f>'[1]Resumen 30-34AS'!$G$74</f>
        <v>9.8448465410780565E-3</v>
      </c>
    </row>
    <row r="75" spans="2:7" s="88" customFormat="1" ht="13.35" customHeight="1" x14ac:dyDescent="0.25">
      <c r="B75" s="293" t="s">
        <v>81</v>
      </c>
      <c r="C75" s="294">
        <f>'[1]Resumen 30-34AS'!$C$75</f>
        <v>46660</v>
      </c>
      <c r="D75" s="295">
        <f>'[1]Resumen 30-34AS'!$D$75</f>
        <v>3876</v>
      </c>
      <c r="E75" s="296">
        <f>'[1]Resumen 30-34AS'!$E$75</f>
        <v>8.3069009858551215E-2</v>
      </c>
      <c r="F75" s="297">
        <f>'[1]Resumen 30-34AS'!$F$75</f>
        <v>1.4945348838554372E-3</v>
      </c>
      <c r="G75" s="297">
        <f>'[1]Resumen 30-34AS'!$G$75</f>
        <v>3.2039147937211208E-2</v>
      </c>
    </row>
    <row r="76" spans="2:7" s="88" customFormat="1" ht="13.35" customHeight="1" x14ac:dyDescent="0.25">
      <c r="B76" s="298" t="s">
        <v>82</v>
      </c>
      <c r="C76" s="299">
        <f>'[1]Resumen 30-34AS'!$C$76</f>
        <v>120977</v>
      </c>
      <c r="D76" s="300">
        <f>'[1]Resumen 30-34AS'!$D$76</f>
        <v>10159</v>
      </c>
      <c r="E76" s="301">
        <f>'[1]Resumen 30-34AS'!$E$76</f>
        <v>8.3974639807566726E-2</v>
      </c>
      <c r="F76" s="302">
        <f>'[1]Resumen 30-34AS'!$F$76</f>
        <v>3.9171774729327624E-3</v>
      </c>
      <c r="G76" s="302">
        <f>'[1]Resumen 30-34AS'!$G$76</f>
        <v>8.3974639807566726E-2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f>'[1]Resumen 30-34AS'!$C$78</f>
        <v>291742</v>
      </c>
      <c r="D78" s="300">
        <f>'[1]Resumen 30-34AS'!$D$78</f>
        <v>24928</v>
      </c>
      <c r="E78" s="301">
        <f>'[1]Resumen 30-34AS'!$E$78</f>
        <v>8.5445359255780798E-2</v>
      </c>
      <c r="F78" s="302">
        <f>'[1]Resumen 30-34AS'!$F$78</f>
        <v>9.6119106255800665E-3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f>'[1]Resumen 30-34AS'!$C$80</f>
        <v>80567</v>
      </c>
      <c r="D80" s="300">
        <f>'[1]Resumen 30-34AS'!$D$80</f>
        <v>7109</v>
      </c>
      <c r="E80" s="301">
        <f>'[1]Resumen 30-34AS'!$E$80</f>
        <v>8.8237119416138127E-2</v>
      </c>
      <c r="F80" s="302">
        <f>'[1]Resumen 30-34AS'!$F$80</f>
        <v>2.7411373811476532E-3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f>'[1]Resumen 30-34AS'!$C$82</f>
        <v>30678</v>
      </c>
      <c r="D82" s="300">
        <f>'[1]Resumen 30-34AS'!$D$82</f>
        <v>2795</v>
      </c>
      <c r="E82" s="301">
        <f>'[1]Resumen 30-34AS'!$E$82</f>
        <v>9.1107634135210905E-2</v>
      </c>
      <c r="F82" s="302">
        <f>'[1]Resumen 30-34AS'!$F$82</f>
        <v>1.0777154283735674E-3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f>'[1]Resumen 30-34AS'!$C$84</f>
        <v>18575</v>
      </c>
      <c r="D84" s="285">
        <f>'[1]Resumen 30-34AS'!$D$84</f>
        <v>1619</v>
      </c>
      <c r="E84" s="304">
        <f>'[1]Resumen 30-34AS'!$E$84</f>
        <v>8.7160161507402426E-2</v>
      </c>
      <c r="F84" s="305">
        <f>'[1]Resumen 30-34AS'!$F$84</f>
        <v>6.2426521593445645E-4</v>
      </c>
      <c r="G84" s="305">
        <f>'[1]Resumen 30-34AS'!$G$84</f>
        <v>1.4928125547472177E-2</v>
      </c>
    </row>
    <row r="85" spans="2:7" s="88" customFormat="1" ht="13.35" customHeight="1" x14ac:dyDescent="0.25">
      <c r="B85" s="288" t="s">
        <v>87</v>
      </c>
      <c r="C85" s="289">
        <f>'[1]Resumen 30-34AS'!$C$85</f>
        <v>61237</v>
      </c>
      <c r="D85" s="290">
        <f>'[1]Resumen 30-34AS'!$D$85</f>
        <v>4878</v>
      </c>
      <c r="E85" s="291">
        <f>'[1]Resumen 30-34AS'!$E$85</f>
        <v>7.9657723271878117E-2</v>
      </c>
      <c r="F85" s="292">
        <f>'[1]Resumen 30-34AS'!$F$85</f>
        <v>1.8808929730254962E-3</v>
      </c>
      <c r="G85" s="292">
        <f>'[1]Resumen 30-34AS'!$G$85</f>
        <v>4.4978008907084172E-2</v>
      </c>
    </row>
    <row r="86" spans="2:7" s="88" customFormat="1" ht="13.35" customHeight="1" x14ac:dyDescent="0.25">
      <c r="B86" s="293" t="s">
        <v>88</v>
      </c>
      <c r="C86" s="294">
        <f>'[1]Resumen 30-34AS'!$C$86</f>
        <v>28641</v>
      </c>
      <c r="D86" s="295">
        <f>'[1]Resumen 30-34AS'!$D$86</f>
        <v>2529</v>
      </c>
      <c r="E86" s="296">
        <f>'[1]Resumen 30-34AS'!$E$86</f>
        <v>8.8299989525505398E-2</v>
      </c>
      <c r="F86" s="297">
        <f>'[1]Resumen 30-34AS'!$F$86</f>
        <v>9.7514930889329226E-4</v>
      </c>
      <c r="G86" s="297">
        <f>'[1]Resumen 30-34AS'!$G$86</f>
        <v>2.3318857016403419E-2</v>
      </c>
    </row>
    <row r="87" spans="2:7" s="88" customFormat="1" ht="13.35" customHeight="1" x14ac:dyDescent="0.25">
      <c r="B87" s="298" t="s">
        <v>89</v>
      </c>
      <c r="C87" s="299">
        <f>'[1]Resumen 30-34AS'!$C$87</f>
        <v>108453</v>
      </c>
      <c r="D87" s="300">
        <f>'[1]Resumen 30-34AS'!$D$87</f>
        <v>9026</v>
      </c>
      <c r="E87" s="301">
        <f>'[1]Resumen 30-34AS'!$E$87</f>
        <v>8.3224991470959769E-2</v>
      </c>
      <c r="F87" s="302">
        <f>'[1]Resumen 30-34AS'!$F$87</f>
        <v>3.4803074978532449E-3</v>
      </c>
      <c r="G87" s="302">
        <f>'[1]Resumen 30-34AS'!$G$87</f>
        <v>8.3224991470959769E-2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f>'[1]Resumen 30-34AS'!$C$89</f>
        <v>12737</v>
      </c>
      <c r="D89" s="300">
        <f>'[1]Resumen 30-34AS'!$D$89</f>
        <v>899</v>
      </c>
      <c r="E89" s="301">
        <f>'[1]Resumen 30-34AS'!$E$89</f>
        <v>7.0581769647483708E-2</v>
      </c>
      <c r="F89" s="302">
        <f>'[1]Resumen 30-34AS'!$F$89</f>
        <v>3.466426368901027E-4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f>'[1]Resumen 30-34AS'!$C$91</f>
        <v>9096</v>
      </c>
      <c r="D91" s="300">
        <f>'[1]Resumen 30-34AS'!$D$91</f>
        <v>925</v>
      </c>
      <c r="E91" s="301">
        <f>'[1]Resumen 30-34AS'!$E$91</f>
        <v>0.10169305189094108</v>
      </c>
      <c r="F91" s="302">
        <f>'[1]Resumen 30-34AS'!$F$91</f>
        <v>3.5666789668892658E-4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f>'[1]Resumen 30-34AS'!$C$93</f>
        <v>8866</v>
      </c>
      <c r="D93" s="300">
        <f>'[1]Resumen 30-34AS'!$D$93</f>
        <v>998</v>
      </c>
      <c r="E93" s="301">
        <f>'[1]Resumen 30-34AS'!$E$93</f>
        <v>0.11256485450033837</v>
      </c>
      <c r="F93" s="302">
        <f>'[1]Resumen 30-34AS'!$F$93</f>
        <v>3.8481574150870133E-4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f>'[1]Resumen 30-34AS'!$C$95</f>
        <v>2593449</v>
      </c>
      <c r="D95" s="300">
        <f>'[1]Resumen 30-34AS'!$D$95</f>
        <v>217417</v>
      </c>
      <c r="E95" s="301">
        <f>'[1]Resumen 30-34AS'!$E$95</f>
        <v>8.3833150372342E-2</v>
      </c>
      <c r="F95" s="302">
        <f>'[1]Resumen 30-34AS'!$F$95</f>
        <v>8.3833150372342E-2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" style="73" customWidth="1"/>
    <col min="6" max="6" width="9.664062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tr">
        <f>'[1]Resumen 30-34M'!$B$5</f>
        <v>febrero 2025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240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259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f>'[1]Resumen 30-34M'!C14</f>
        <v>27246</v>
      </c>
      <c r="D14" s="285">
        <f>'[1]Resumen 30-34M'!D14</f>
        <v>2730</v>
      </c>
      <c r="E14" s="286">
        <f>'[1]Resumen 30-34M'!E14</f>
        <v>0.10019819423034573</v>
      </c>
      <c r="F14" s="287">
        <f>'[1]Resumen 30-34M'!F14</f>
        <v>1.7466924810327111E-3</v>
      </c>
      <c r="G14" s="287">
        <f>'[1]Resumen 30-34M'!G14</f>
        <v>0.6228610540725531</v>
      </c>
      <c r="H14" s="287">
        <f>'[1]Resumen 30-34M'!H14</f>
        <v>6.8684774623365905E-3</v>
      </c>
    </row>
    <row r="15" spans="1:10" s="88" customFormat="1" ht="13.35" customHeight="1" x14ac:dyDescent="0.25">
      <c r="B15" s="288" t="s">
        <v>32</v>
      </c>
      <c r="C15" s="289">
        <f>'[1]Resumen 30-34M'!C15</f>
        <v>77041</v>
      </c>
      <c r="D15" s="290">
        <f>'[1]Resumen 30-34M'!D15</f>
        <v>6354</v>
      </c>
      <c r="E15" s="291">
        <f>'[1]Resumen 30-34M'!E15</f>
        <v>8.2475564958917974E-2</v>
      </c>
      <c r="F15" s="292">
        <f>'[1]Resumen 30-34M'!F15</f>
        <v>4.0653787635464636E-3</v>
      </c>
      <c r="G15" s="292">
        <f>'[1]Resumen 30-34M'!G15</f>
        <v>0.62105366044374943</v>
      </c>
      <c r="H15" s="292">
        <f>'[1]Resumen 30-34M'!H15</f>
        <v>1.5986192599152637E-2</v>
      </c>
    </row>
    <row r="16" spans="1:10" s="88" customFormat="1" ht="13.35" customHeight="1" x14ac:dyDescent="0.25">
      <c r="B16" s="288" t="s">
        <v>33</v>
      </c>
      <c r="C16" s="289">
        <f>'[1]Resumen 30-34M'!C16</f>
        <v>34944</v>
      </c>
      <c r="D16" s="290">
        <f>'[1]Resumen 30-34M'!D16</f>
        <v>3173</v>
      </c>
      <c r="E16" s="291">
        <f>'[1]Resumen 30-34M'!E16</f>
        <v>9.0802426739926737E-2</v>
      </c>
      <c r="F16" s="292">
        <f>'[1]Resumen 30-34M'!F16</f>
        <v>2.0301301253907666E-3</v>
      </c>
      <c r="G16" s="292">
        <f>'[1]Resumen 30-34M'!G16</f>
        <v>0.6492735829752404</v>
      </c>
      <c r="H16" s="292">
        <f>'[1]Resumen 30-34M'!H16</f>
        <v>7.9830325963347985E-3</v>
      </c>
    </row>
    <row r="17" spans="2:8" s="88" customFormat="1" ht="13.35" customHeight="1" x14ac:dyDescent="0.25">
      <c r="B17" s="288" t="s">
        <v>34</v>
      </c>
      <c r="C17" s="289">
        <f>'[1]Resumen 30-34M'!C17</f>
        <v>42426</v>
      </c>
      <c r="D17" s="290">
        <f>'[1]Resumen 30-34M'!D17</f>
        <v>4179</v>
      </c>
      <c r="E17" s="291">
        <f>'[1]Resumen 30-34M'!E17</f>
        <v>9.8500919247631172E-2</v>
      </c>
      <c r="F17" s="292">
        <f>'[1]Resumen 30-34M'!F17</f>
        <v>2.6737831055808426E-3</v>
      </c>
      <c r="G17" s="292">
        <f>'[1]Resumen 30-34M'!G17</f>
        <v>0.60927248870097683</v>
      </c>
      <c r="H17" s="292">
        <f>'[1]Resumen 30-34M'!H17</f>
        <v>1.0514053961576781E-2</v>
      </c>
    </row>
    <row r="18" spans="2:8" s="88" customFormat="1" ht="13.35" customHeight="1" x14ac:dyDescent="0.25">
      <c r="B18" s="288" t="s">
        <v>35</v>
      </c>
      <c r="C18" s="289">
        <f>'[1]Resumen 30-34M'!C18</f>
        <v>19671</v>
      </c>
      <c r="D18" s="290">
        <f>'[1]Resumen 30-34M'!D18</f>
        <v>1589</v>
      </c>
      <c r="E18" s="291">
        <f>'[1]Resumen 30-34M'!E18</f>
        <v>8.0778811448324939E-2</v>
      </c>
      <c r="F18" s="292">
        <f>'[1]Resumen 30-34M'!F18</f>
        <v>1.0166645979344242E-3</v>
      </c>
      <c r="G18" s="292">
        <f>'[1]Resumen 30-34M'!G18</f>
        <v>0.58462104488594557</v>
      </c>
      <c r="H18" s="292">
        <f>'[1]Resumen 30-34M'!H18</f>
        <v>3.997806112693349E-3</v>
      </c>
    </row>
    <row r="19" spans="2:8" s="88" customFormat="1" ht="13.35" customHeight="1" x14ac:dyDescent="0.25">
      <c r="B19" s="288" t="s">
        <v>36</v>
      </c>
      <c r="C19" s="289">
        <f>'[1]Resumen 30-34M'!C19</f>
        <v>25159</v>
      </c>
      <c r="D19" s="290">
        <f>'[1]Resumen 30-34M'!D19</f>
        <v>2547</v>
      </c>
      <c r="E19" s="291">
        <f>'[1]Resumen 30-34M'!E19</f>
        <v>0.10123613816129418</v>
      </c>
      <c r="F19" s="292">
        <f>'[1]Resumen 30-34M'!F19</f>
        <v>1.6296065015349141E-3</v>
      </c>
      <c r="G19" s="292">
        <f>'[1]Resumen 30-34M'!G19</f>
        <v>0.6781150159744409</v>
      </c>
      <c r="H19" s="292">
        <f>'[1]Resumen 30-34M'!H19</f>
        <v>6.4080630390371046E-3</v>
      </c>
    </row>
    <row r="20" spans="2:8" s="88" customFormat="1" ht="13.35" customHeight="1" x14ac:dyDescent="0.25">
      <c r="B20" s="288" t="s">
        <v>37</v>
      </c>
      <c r="C20" s="289">
        <f>'[1]Resumen 30-34M'!C20</f>
        <v>73609</v>
      </c>
      <c r="D20" s="290">
        <f>'[1]Resumen 30-34M'!D20</f>
        <v>6067</v>
      </c>
      <c r="E20" s="291">
        <f>'[1]Resumen 30-34M'!E20</f>
        <v>8.2421986441875317E-2</v>
      </c>
      <c r="F20" s="292">
        <f>'[1]Resumen 30-34M'!F20</f>
        <v>3.8817521181045635E-3</v>
      </c>
      <c r="G20" s="292">
        <f>'[1]Resumen 30-34M'!G20</f>
        <v>0.61450420338296363</v>
      </c>
      <c r="H20" s="292">
        <f>'[1]Resumen 30-34M'!H20</f>
        <v>1.5264121891573661E-2</v>
      </c>
    </row>
    <row r="21" spans="2:8" s="88" customFormat="1" ht="13.35" customHeight="1" x14ac:dyDescent="0.25">
      <c r="B21" s="293" t="s">
        <v>38</v>
      </c>
      <c r="C21" s="294">
        <f>'[1]Resumen 30-34M'!C21</f>
        <v>97372</v>
      </c>
      <c r="D21" s="295">
        <f>'[1]Resumen 30-34M'!D21</f>
        <v>8442</v>
      </c>
      <c r="E21" s="296">
        <f>'[1]Resumen 30-34M'!E21</f>
        <v>8.6698434868339974E-2</v>
      </c>
      <c r="F21" s="297">
        <f>'[1]Resumen 30-34M'!F21</f>
        <v>5.4013105951934608E-3</v>
      </c>
      <c r="G21" s="297">
        <f>'[1]Resumen 30-34M'!G21</f>
        <v>0.62142068457857935</v>
      </c>
      <c r="H21" s="297">
        <f>'[1]Resumen 30-34M'!H21</f>
        <v>2.1239445691225458E-2</v>
      </c>
    </row>
    <row r="22" spans="2:8" s="88" customFormat="1" ht="13.35" customHeight="1" x14ac:dyDescent="0.25">
      <c r="B22" s="298" t="s">
        <v>39</v>
      </c>
      <c r="C22" s="299">
        <f>'[1]Resumen 30-34M'!C22</f>
        <v>397468</v>
      </c>
      <c r="D22" s="300">
        <f>'[1]Resumen 30-34M'!D22</f>
        <v>35081</v>
      </c>
      <c r="E22" s="301">
        <f>'[1]Resumen 30-34M'!E22</f>
        <v>8.8261193353930373E-2</v>
      </c>
      <c r="F22" s="302">
        <f>'[1]Resumen 30-34M'!F22</f>
        <v>2.2445318288318146E-2</v>
      </c>
      <c r="G22" s="302">
        <f>'[1]Resumen 30-34M'!G22</f>
        <v>0.62319690186882681</v>
      </c>
      <c r="H22" s="302">
        <f>'[1]Resumen 30-34M'!H22</f>
        <v>8.8261193353930373E-2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f>'[1]Resumen 30-34M'!C24</f>
        <v>4276</v>
      </c>
      <c r="D24" s="285">
        <f>'[1]Resumen 30-34M'!D24</f>
        <v>410</v>
      </c>
      <c r="E24" s="304">
        <f>'[1]Resumen 30-34M'!E24</f>
        <v>9.5884003741814786E-2</v>
      </c>
      <c r="F24" s="305">
        <f>'[1]Resumen 30-34M'!F24</f>
        <v>2.6232377920271485E-4</v>
      </c>
      <c r="G24" s="305">
        <f>'[1]Resumen 30-34M'!G24</f>
        <v>0.62404870624048703</v>
      </c>
      <c r="H24" s="305">
        <f>'[1]Resumen 30-34M'!H24</f>
        <v>1.2691533818294382E-2</v>
      </c>
    </row>
    <row r="25" spans="2:8" s="88" customFormat="1" ht="13.35" customHeight="1" x14ac:dyDescent="0.25">
      <c r="B25" s="288" t="s">
        <v>41</v>
      </c>
      <c r="C25" s="289">
        <f>'[1]Resumen 30-34M'!C25</f>
        <v>2689</v>
      </c>
      <c r="D25" s="290">
        <f>'[1]Resumen 30-34M'!D25</f>
        <v>258</v>
      </c>
      <c r="E25" s="291">
        <f>'[1]Resumen 30-34M'!E25</f>
        <v>9.5946448493863884E-2</v>
      </c>
      <c r="F25" s="292">
        <f>'[1]Resumen 30-34M'!F25</f>
        <v>1.6507203666902545E-4</v>
      </c>
      <c r="G25" s="292">
        <f>'[1]Resumen 30-34M'!G25</f>
        <v>0.63703703703703707</v>
      </c>
      <c r="H25" s="292">
        <f>'[1]Resumen 30-34M'!H25</f>
        <v>7.9863798173657324E-3</v>
      </c>
    </row>
    <row r="26" spans="2:8" s="88" customFormat="1" ht="13.35" customHeight="1" x14ac:dyDescent="0.25">
      <c r="B26" s="293" t="s">
        <v>42</v>
      </c>
      <c r="C26" s="294">
        <f>'[1]Resumen 30-34M'!C26</f>
        <v>25340</v>
      </c>
      <c r="D26" s="295">
        <f>'[1]Resumen 30-34M'!D26</f>
        <v>2189</v>
      </c>
      <c r="E26" s="296">
        <f>'[1]Resumen 30-34M'!E26</f>
        <v>8.6385161799526447E-2</v>
      </c>
      <c r="F26" s="297">
        <f>'[1]Resumen 30-34M'!F26</f>
        <v>1.4005530553042509E-3</v>
      </c>
      <c r="G26" s="297">
        <f>'[1]Resumen 30-34M'!G26</f>
        <v>0.62830080367393804</v>
      </c>
      <c r="H26" s="297">
        <f>'[1]Resumen 30-34M'!H26</f>
        <v>6.7760408605479022E-2</v>
      </c>
    </row>
    <row r="27" spans="2:8" s="88" customFormat="1" ht="13.35" customHeight="1" x14ac:dyDescent="0.25">
      <c r="B27" s="298" t="s">
        <v>43</v>
      </c>
      <c r="C27" s="299">
        <f>'[1]Resumen 30-34M'!C27</f>
        <v>32305</v>
      </c>
      <c r="D27" s="300">
        <f>'[1]Resumen 30-34M'!D27</f>
        <v>2857</v>
      </c>
      <c r="E27" s="301">
        <f>'[1]Resumen 30-34M'!E27</f>
        <v>8.8438322241139136E-2</v>
      </c>
      <c r="F27" s="302">
        <f>'[1]Resumen 30-34M'!F27</f>
        <v>1.8279488711759912E-3</v>
      </c>
      <c r="G27" s="302">
        <f>'[1]Resumen 30-34M'!G27</f>
        <v>0.62846458424989005</v>
      </c>
      <c r="H27" s="302">
        <f>'[1]Resumen 30-34M'!H27</f>
        <v>8.8438322241139136E-2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f>'[1]Resumen 30-34M'!C29</f>
        <v>32353</v>
      </c>
      <c r="D29" s="300">
        <f>'[1]Resumen 30-34M'!D29</f>
        <v>2328</v>
      </c>
      <c r="E29" s="301">
        <f>'[1]Resumen 30-34M'!E29</f>
        <v>7.1956232806849443E-2</v>
      </c>
      <c r="F29" s="302">
        <f>'[1]Resumen 30-34M'!F29</f>
        <v>1.4894872145949274E-3</v>
      </c>
      <c r="G29" s="302">
        <f>'[1]Resumen 30-34M'!G29</f>
        <v>0.5931210191082803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f>'[1]Resumen 30-34M'!C31</f>
        <v>16773</v>
      </c>
      <c r="D31" s="300">
        <f>'[1]Resumen 30-34M'!D31</f>
        <v>1476</v>
      </c>
      <c r="E31" s="301">
        <f>'[1]Resumen 30-34M'!E31</f>
        <v>8.7998569128957246E-2</v>
      </c>
      <c r="F31" s="302">
        <f>'[1]Resumen 30-34M'!F31</f>
        <v>9.4436560512977351E-4</v>
      </c>
      <c r="G31" s="302">
        <f>'[1]Resumen 30-34M'!G31</f>
        <v>0.60491803278688527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f>'[1]Resumen 30-34M'!C33</f>
        <v>46602</v>
      </c>
      <c r="D33" s="285">
        <f>'[1]Resumen 30-34M'!D33</f>
        <v>3531</v>
      </c>
      <c r="E33" s="304">
        <f>'[1]Resumen 30-34M'!E33</f>
        <v>7.5769280288399646E-2</v>
      </c>
      <c r="F33" s="305">
        <f>'[1]Resumen 30-34M'!F33</f>
        <v>2.2591835716214296E-3</v>
      </c>
      <c r="G33" s="305">
        <f>'[1]Resumen 30-34M'!G33</f>
        <v>0.58228891820580475</v>
      </c>
      <c r="H33" s="305">
        <f>'[1]Resumen 30-34M'!H33</f>
        <v>3.8988141245058852E-2</v>
      </c>
    </row>
    <row r="34" spans="2:8" s="88" customFormat="1" ht="13.35" customHeight="1" x14ac:dyDescent="0.25">
      <c r="B34" s="307" t="s">
        <v>47</v>
      </c>
      <c r="C34" s="294">
        <f>'[1]Resumen 30-34M'!C34</f>
        <v>43964</v>
      </c>
      <c r="D34" s="295">
        <f>'[1]Resumen 30-34M'!D34</f>
        <v>3486</v>
      </c>
      <c r="E34" s="296">
        <f>'[1]Resumen 30-34M'!E34</f>
        <v>7.9292148121190065E-2</v>
      </c>
      <c r="F34" s="297">
        <f>'[1]Resumen 30-34M'!F34</f>
        <v>2.2303919373186927E-3</v>
      </c>
      <c r="G34" s="297">
        <f>'[1]Resumen 30-34M'!G34</f>
        <v>0.59185059422750419</v>
      </c>
      <c r="H34" s="297">
        <f>'[1]Resumen 30-34M'!H34</f>
        <v>3.8491266038027515E-2</v>
      </c>
    </row>
    <row r="35" spans="2:8" s="88" customFormat="1" ht="13.35" customHeight="1" x14ac:dyDescent="0.25">
      <c r="B35" s="298" t="s">
        <v>48</v>
      </c>
      <c r="C35" s="299">
        <f>'[1]Resumen 30-34M'!C35</f>
        <v>90566</v>
      </c>
      <c r="D35" s="300">
        <f>'[1]Resumen 30-34M'!D35</f>
        <v>7017</v>
      </c>
      <c r="E35" s="301">
        <f>'[1]Resumen 30-34M'!E35</f>
        <v>7.7479407283086374E-2</v>
      </c>
      <c r="F35" s="302">
        <f>'[1]Resumen 30-34M'!F35</f>
        <v>4.4895755089401227E-3</v>
      </c>
      <c r="G35" s="302">
        <f>'[1]Resumen 30-34M'!G35</f>
        <v>0.58700016730801408</v>
      </c>
      <c r="H35" s="302">
        <f>'[1]Resumen 30-34M'!H35</f>
        <v>7.7479407283086374E-2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f>'[1]Resumen 30-34M'!C37</f>
        <v>17717</v>
      </c>
      <c r="D37" s="300">
        <f>'[1]Resumen 30-34M'!D37</f>
        <v>1402</v>
      </c>
      <c r="E37" s="301">
        <f>'[1]Resumen 30-34M'!E37</f>
        <v>7.9133036067054241E-2</v>
      </c>
      <c r="F37" s="302">
        <f>'[1]Resumen 30-34M'!F37</f>
        <v>8.9701936205416159E-4</v>
      </c>
      <c r="G37" s="302">
        <f>'[1]Resumen 30-34M'!G37</f>
        <v>0.58174273858921166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f>'[1]Resumen 30-34M'!C39</f>
        <v>15955</v>
      </c>
      <c r="D39" s="285">
        <f>'[1]Resumen 30-34M'!D39</f>
        <v>1153</v>
      </c>
      <c r="E39" s="304">
        <f>'[1]Resumen 30-34M'!E39</f>
        <v>7.2265747414603579E-2</v>
      </c>
      <c r="F39" s="305">
        <f>'[1]Resumen 30-34M'!F39</f>
        <v>7.3770565224568353E-4</v>
      </c>
      <c r="G39" s="305">
        <f>'[1]Resumen 30-34M'!G39</f>
        <v>0.65362811791383224</v>
      </c>
      <c r="H39" s="305">
        <f>'[1]Resumen 30-34M'!H39</f>
        <v>1.3401989957225219E-2</v>
      </c>
    </row>
    <row r="40" spans="2:8" s="88" customFormat="1" ht="13.35" customHeight="1" x14ac:dyDescent="0.25">
      <c r="B40" s="288" t="s">
        <v>51</v>
      </c>
      <c r="C40" s="289">
        <f>'[1]Resumen 30-34M'!C40</f>
        <v>23588</v>
      </c>
      <c r="D40" s="290">
        <f>'[1]Resumen 30-34M'!D40</f>
        <v>2020</v>
      </c>
      <c r="E40" s="291">
        <f>'[1]Resumen 30-34M'!E40</f>
        <v>8.5636764456503311E-2</v>
      </c>
      <c r="F40" s="292">
        <f>'[1]Resumen 30-34M'!F40</f>
        <v>1.2924244731450829E-3</v>
      </c>
      <c r="G40" s="292">
        <f>'[1]Resumen 30-34M'!G40</f>
        <v>0.69059829059829059</v>
      </c>
      <c r="H40" s="292">
        <f>'[1]Resumen 30-34M'!H40</f>
        <v>2.3479635484470896E-2</v>
      </c>
    </row>
    <row r="41" spans="2:8" s="88" customFormat="1" ht="13.35" customHeight="1" x14ac:dyDescent="0.25">
      <c r="B41" s="288" t="s">
        <v>52</v>
      </c>
      <c r="C41" s="289">
        <f>'[1]Resumen 30-34M'!C41</f>
        <v>6185</v>
      </c>
      <c r="D41" s="290">
        <f>'[1]Resumen 30-34M'!D41</f>
        <v>540</v>
      </c>
      <c r="E41" s="291">
        <f>'[1]Resumen 30-34M'!E41</f>
        <v>8.730800323362975E-2</v>
      </c>
      <c r="F41" s="292">
        <f>'[1]Resumen 30-34M'!F41</f>
        <v>3.4549961163284396E-4</v>
      </c>
      <c r="G41" s="292">
        <f>'[1]Resumen 30-34M'!G41</f>
        <v>0.65454545454545454</v>
      </c>
      <c r="H41" s="292">
        <f>'[1]Resumen 30-34M'!H41</f>
        <v>6.2767342384229124E-3</v>
      </c>
    </row>
    <row r="42" spans="2:8" s="88" customFormat="1" ht="13.35" customHeight="1" x14ac:dyDescent="0.25">
      <c r="B42" s="288" t="s">
        <v>53</v>
      </c>
      <c r="C42" s="289">
        <f>'[1]Resumen 30-34M'!C42</f>
        <v>8194</v>
      </c>
      <c r="D42" s="290">
        <f>'[1]Resumen 30-34M'!D42</f>
        <v>653</v>
      </c>
      <c r="E42" s="291">
        <f>'[1]Resumen 30-34M'!E42</f>
        <v>7.9692457896021474E-2</v>
      </c>
      <c r="F42" s="292">
        <f>'[1]Resumen 30-34M'!F42</f>
        <v>4.1779860443749462E-4</v>
      </c>
      <c r="G42" s="292">
        <f>'[1]Resumen 30-34M'!G42</f>
        <v>0.62072243346007605</v>
      </c>
      <c r="H42" s="292">
        <f>'[1]Resumen 30-34M'!H42</f>
        <v>7.5901989957225221E-3</v>
      </c>
    </row>
    <row r="43" spans="2:8" s="88" customFormat="1" ht="13.35" customHeight="1" x14ac:dyDescent="0.25">
      <c r="B43" s="293" t="s">
        <v>54</v>
      </c>
      <c r="C43" s="294">
        <f>'[1]Resumen 30-34M'!C43</f>
        <v>32110</v>
      </c>
      <c r="D43" s="295">
        <f>'[1]Resumen 30-34M'!D43</f>
        <v>2500</v>
      </c>
      <c r="E43" s="296">
        <f>'[1]Resumen 30-34M'!E43</f>
        <v>7.785736530675802E-2</v>
      </c>
      <c r="F43" s="297">
        <f>'[1]Resumen 30-34M'!F43</f>
        <v>1.5995352390409442E-3</v>
      </c>
      <c r="G43" s="297">
        <f>'[1]Resumen 30-34M'!G43</f>
        <v>0.64834024896265563</v>
      </c>
      <c r="H43" s="297">
        <f>'[1]Resumen 30-34M'!H43</f>
        <v>2.9058954807513485E-2</v>
      </c>
    </row>
    <row r="44" spans="2:8" s="88" customFormat="1" ht="13.35" customHeight="1" x14ac:dyDescent="0.25">
      <c r="B44" s="298" t="s">
        <v>55</v>
      </c>
      <c r="C44" s="299">
        <f>'[1]Resumen 30-34M'!C44</f>
        <v>86032</v>
      </c>
      <c r="D44" s="300">
        <f>'[1]Resumen 30-34M'!D44</f>
        <v>6866</v>
      </c>
      <c r="E44" s="301">
        <f>'[1]Resumen 30-34M'!E44</f>
        <v>7.9807513483355033E-2</v>
      </c>
      <c r="F44" s="302">
        <f>'[1]Resumen 30-34M'!F44</f>
        <v>4.3929635805020489E-3</v>
      </c>
      <c r="G44" s="302">
        <f>'[1]Resumen 30-34M'!G44</f>
        <v>0.65879869506812516</v>
      </c>
      <c r="H44" s="302">
        <f>'[1]Resumen 30-34M'!H44</f>
        <v>7.9807513483355033E-2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f>'[1]Resumen 30-34M'!C46</f>
        <v>5319</v>
      </c>
      <c r="D46" s="285">
        <f>'[1]Resumen 30-34M'!D46</f>
        <v>423</v>
      </c>
      <c r="E46" s="304">
        <f>'[1]Resumen 30-34M'!E46</f>
        <v>7.952622673434856E-2</v>
      </c>
      <c r="F46" s="305">
        <f>'[1]Resumen 30-34M'!F46</f>
        <v>2.7064136244572779E-4</v>
      </c>
      <c r="G46" s="305">
        <f>'[1]Resumen 30-34M'!G46</f>
        <v>0.60342368045649075</v>
      </c>
      <c r="H46" s="305">
        <f>'[1]Resumen 30-34M'!H46</f>
        <v>6.4570294611509694E-3</v>
      </c>
    </row>
    <row r="47" spans="2:8" s="88" customFormat="1" ht="13.35" customHeight="1" x14ac:dyDescent="0.25">
      <c r="B47" s="288" t="s">
        <v>57</v>
      </c>
      <c r="C47" s="289">
        <f>'[1]Resumen 30-34M'!C47</f>
        <v>8489</v>
      </c>
      <c r="D47" s="290">
        <f>'[1]Resumen 30-34M'!D47</f>
        <v>673</v>
      </c>
      <c r="E47" s="291">
        <f>'[1]Resumen 30-34M'!E47</f>
        <v>7.9279067027918482E-2</v>
      </c>
      <c r="F47" s="292">
        <f>'[1]Resumen 30-34M'!F47</f>
        <v>4.3059488634982217E-4</v>
      </c>
      <c r="G47" s="292">
        <f>'[1]Resumen 30-34M'!G47</f>
        <v>0.61461187214611868</v>
      </c>
      <c r="H47" s="292">
        <f>'[1]Resumen 30-34M'!H47</f>
        <v>1.0273240726606625E-2</v>
      </c>
    </row>
    <row r="48" spans="2:8" s="88" customFormat="1" ht="13.35" customHeight="1" x14ac:dyDescent="0.25">
      <c r="B48" s="288" t="s">
        <v>58</v>
      </c>
      <c r="C48" s="289">
        <f>'[1]Resumen 30-34M'!C48</f>
        <v>13240</v>
      </c>
      <c r="D48" s="290">
        <f>'[1]Resumen 30-34M'!D48</f>
        <v>1005</v>
      </c>
      <c r="E48" s="291">
        <f>'[1]Resumen 30-34M'!E48</f>
        <v>7.5906344410876139E-2</v>
      </c>
      <c r="F48" s="292">
        <f>'[1]Resumen 30-34M'!F48</f>
        <v>6.4301316609445959E-4</v>
      </c>
      <c r="G48" s="292">
        <f>'[1]Resumen 30-34M'!G48</f>
        <v>0.57825086306098961</v>
      </c>
      <c r="H48" s="292">
        <f>'[1]Resumen 30-34M'!H48</f>
        <v>1.5341169287131735E-2</v>
      </c>
    </row>
    <row r="49" spans="2:8" s="88" customFormat="1" ht="13.35" customHeight="1" x14ac:dyDescent="0.25">
      <c r="B49" s="288" t="s">
        <v>59</v>
      </c>
      <c r="C49" s="289">
        <f>'[1]Resumen 30-34M'!C49</f>
        <v>3925</v>
      </c>
      <c r="D49" s="290">
        <f>'[1]Resumen 30-34M'!D49</f>
        <v>324</v>
      </c>
      <c r="E49" s="291">
        <f>'[1]Resumen 30-34M'!E49</f>
        <v>8.2547770700636944E-2</v>
      </c>
      <c r="F49" s="292">
        <f>'[1]Resumen 30-34M'!F49</f>
        <v>2.0729976697970637E-4</v>
      </c>
      <c r="G49" s="292">
        <f>'[1]Resumen 30-34M'!G49</f>
        <v>0.59340659340659341</v>
      </c>
      <c r="H49" s="292">
        <f>'[1]Resumen 30-34M'!H49</f>
        <v>4.9458098000305295E-3</v>
      </c>
    </row>
    <row r="50" spans="2:8" s="88" customFormat="1" ht="13.35" customHeight="1" x14ac:dyDescent="0.25">
      <c r="B50" s="288" t="s">
        <v>60</v>
      </c>
      <c r="C50" s="289">
        <f>'[1]Resumen 30-34M'!C50</f>
        <v>10820</v>
      </c>
      <c r="D50" s="290">
        <f>'[1]Resumen 30-34M'!D50</f>
        <v>875</v>
      </c>
      <c r="E50" s="291">
        <f>'[1]Resumen 30-34M'!E50</f>
        <v>8.0868761552680218E-2</v>
      </c>
      <c r="F50" s="292">
        <f>'[1]Resumen 30-34M'!F50</f>
        <v>5.5983733366433053E-4</v>
      </c>
      <c r="G50" s="292">
        <f>'[1]Resumen 30-34M'!G50</f>
        <v>0.61060711793440337</v>
      </c>
      <c r="H50" s="292">
        <f>'[1]Resumen 30-34M'!H50</f>
        <v>1.3356739429094794E-2</v>
      </c>
    </row>
    <row r="51" spans="2:8" s="88" customFormat="1" ht="13.35" customHeight="1" x14ac:dyDescent="0.25">
      <c r="B51" s="288" t="s">
        <v>61</v>
      </c>
      <c r="C51" s="289">
        <f>'[1]Resumen 30-34M'!C51</f>
        <v>2939</v>
      </c>
      <c r="D51" s="290">
        <f>'[1]Resumen 30-34M'!D51</f>
        <v>274</v>
      </c>
      <c r="E51" s="291">
        <f>'[1]Resumen 30-34M'!E51</f>
        <v>9.3228989452194627E-2</v>
      </c>
      <c r="F51" s="292">
        <f>'[1]Resumen 30-34M'!F51</f>
        <v>1.7530906219888749E-4</v>
      </c>
      <c r="G51" s="292">
        <f>'[1]Resumen 30-34M'!G51</f>
        <v>0.59307359307359309</v>
      </c>
      <c r="H51" s="292">
        <f>'[1]Resumen 30-34M'!H51</f>
        <v>4.1825675469393982E-3</v>
      </c>
    </row>
    <row r="52" spans="2:8" s="88" customFormat="1" ht="13.35" customHeight="1" x14ac:dyDescent="0.25">
      <c r="B52" s="288" t="s">
        <v>62</v>
      </c>
      <c r="C52" s="289">
        <f>'[1]Resumen 30-34M'!C52</f>
        <v>1562</v>
      </c>
      <c r="D52" s="290">
        <f>'[1]Resumen 30-34M'!D52</f>
        <v>146</v>
      </c>
      <c r="E52" s="291">
        <f>'[1]Resumen 30-34M'!E52</f>
        <v>9.3469910371318826E-2</v>
      </c>
      <c r="F52" s="292">
        <f>'[1]Resumen 30-34M'!F52</f>
        <v>9.3412857959991144E-5</v>
      </c>
      <c r="G52" s="292">
        <f>'[1]Resumen 30-34M'!G52</f>
        <v>0.58399999999999996</v>
      </c>
      <c r="H52" s="292">
        <f>'[1]Resumen 30-34M'!H52</f>
        <v>2.2286673790261028E-3</v>
      </c>
    </row>
    <row r="53" spans="2:8" s="88" customFormat="1" ht="13.35" customHeight="1" x14ac:dyDescent="0.25">
      <c r="B53" s="288" t="s">
        <v>63</v>
      </c>
      <c r="C53" s="289">
        <f>'[1]Resumen 30-34M'!C53</f>
        <v>13974</v>
      </c>
      <c r="D53" s="290">
        <f>'[1]Resumen 30-34M'!D53</f>
        <v>1091</v>
      </c>
      <c r="E53" s="291">
        <f>'[1]Resumen 30-34M'!E53</f>
        <v>7.807356519250036E-2</v>
      </c>
      <c r="F53" s="292">
        <f>'[1]Resumen 30-34M'!F53</f>
        <v>6.9803717831746809E-4</v>
      </c>
      <c r="G53" s="292">
        <f>'[1]Resumen 30-34M'!G53</f>
        <v>0.59879253567508228</v>
      </c>
      <c r="H53" s="292">
        <f>'[1]Resumen 30-34M'!H53</f>
        <v>1.6653945962448482E-2</v>
      </c>
    </row>
    <row r="54" spans="2:8" s="88" customFormat="1" ht="13.35" customHeight="1" x14ac:dyDescent="0.25">
      <c r="B54" s="293" t="s">
        <v>64</v>
      </c>
      <c r="C54" s="294">
        <f>'[1]Resumen 30-34M'!C54</f>
        <v>5242</v>
      </c>
      <c r="D54" s="295">
        <f>'[1]Resumen 30-34M'!D54</f>
        <v>436</v>
      </c>
      <c r="E54" s="296">
        <f>'[1]Resumen 30-34M'!E54</f>
        <v>8.3174360930942381E-2</v>
      </c>
      <c r="F54" s="297">
        <f>'[1]Resumen 30-34M'!F54</f>
        <v>2.7895894568874069E-4</v>
      </c>
      <c r="G54" s="297">
        <f>'[1]Resumen 30-34M'!G54</f>
        <v>0.60724233983286913</v>
      </c>
      <c r="H54" s="297">
        <f>'[1]Resumen 30-34M'!H54</f>
        <v>6.6554724469546633E-3</v>
      </c>
    </row>
    <row r="55" spans="2:8" s="88" customFormat="1" ht="13.35" customHeight="1" x14ac:dyDescent="0.25">
      <c r="B55" s="298" t="s">
        <v>65</v>
      </c>
      <c r="C55" s="299">
        <f>'[1]Resumen 30-34M'!C55</f>
        <v>65510</v>
      </c>
      <c r="D55" s="309">
        <f>'[1]Resumen 30-34M'!D55</f>
        <v>5247</v>
      </c>
      <c r="E55" s="310">
        <f>'[1]Resumen 30-34M'!E55</f>
        <v>8.0094642039383296E-2</v>
      </c>
      <c r="F55" s="311">
        <f>'[1]Resumen 30-34M'!F55</f>
        <v>3.3571045596991339E-3</v>
      </c>
      <c r="G55" s="302">
        <f>'[1]Resumen 30-34M'!G55</f>
        <v>0.59863091842555616</v>
      </c>
      <c r="H55" s="311">
        <f>'[1]Resumen 30-34M'!H55</f>
        <v>8.0094642039383296E-2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f>'[1]Resumen 30-34M'!C57</f>
        <v>142242</v>
      </c>
      <c r="D57" s="285">
        <f>'[1]Resumen 30-34M'!D57</f>
        <v>12245</v>
      </c>
      <c r="E57" s="304">
        <f>'[1]Resumen 30-34M'!E57</f>
        <v>8.6085684959435332E-2</v>
      </c>
      <c r="F57" s="305">
        <f>'[1]Resumen 30-34M'!F57</f>
        <v>7.8345236008225457E-3</v>
      </c>
      <c r="G57" s="305">
        <f>'[1]Resumen 30-34M'!G57</f>
        <v>0.57748538011695905</v>
      </c>
      <c r="H57" s="305">
        <f>'[1]Resumen 30-34M'!H57</f>
        <v>6.364642836723132E-2</v>
      </c>
    </row>
    <row r="58" spans="2:8" s="88" customFormat="1" ht="13.35" customHeight="1" x14ac:dyDescent="0.25">
      <c r="B58" s="288" t="s">
        <v>67</v>
      </c>
      <c r="C58" s="289">
        <f>'[1]Resumen 30-34M'!C58</f>
        <v>17231</v>
      </c>
      <c r="D58" s="290">
        <f>'[1]Resumen 30-34M'!D58</f>
        <v>1509</v>
      </c>
      <c r="E58" s="291">
        <f>'[1]Resumen 30-34M'!E58</f>
        <v>8.7574719981428822E-2</v>
      </c>
      <c r="F58" s="292">
        <f>'[1]Resumen 30-34M'!F58</f>
        <v>9.6547947028511401E-4</v>
      </c>
      <c r="G58" s="292">
        <f>'[1]Resumen 30-34M'!G58</f>
        <v>0.59130094043887149</v>
      </c>
      <c r="H58" s="292">
        <f>'[1]Resumen 30-34M'!H58</f>
        <v>7.8434022381504327E-3</v>
      </c>
    </row>
    <row r="59" spans="2:8" s="88" customFormat="1" ht="13.35" customHeight="1" x14ac:dyDescent="0.25">
      <c r="B59" s="288" t="s">
        <v>68</v>
      </c>
      <c r="C59" s="289">
        <f>'[1]Resumen 30-34M'!C59</f>
        <v>9518</v>
      </c>
      <c r="D59" s="290">
        <f>'[1]Resumen 30-34M'!D59</f>
        <v>903</v>
      </c>
      <c r="E59" s="291">
        <f>'[1]Resumen 30-34M'!E59</f>
        <v>9.4872872452195833E-2</v>
      </c>
      <c r="F59" s="292">
        <f>'[1]Resumen 30-34M'!F59</f>
        <v>5.7775212834158905E-4</v>
      </c>
      <c r="G59" s="292">
        <f>'[1]Resumen 30-34M'!G59</f>
        <v>0.60563380281690138</v>
      </c>
      <c r="H59" s="292">
        <f>'[1]Resumen 30-34M'!H59</f>
        <v>4.6935667468852495E-3</v>
      </c>
    </row>
    <row r="60" spans="2:8" s="88" customFormat="1" ht="13.35" customHeight="1" x14ac:dyDescent="0.25">
      <c r="B60" s="293" t="s">
        <v>69</v>
      </c>
      <c r="C60" s="294">
        <f>'[1]Resumen 30-34M'!C60</f>
        <v>23400</v>
      </c>
      <c r="D60" s="295">
        <f>'[1]Resumen 30-34M'!D60</f>
        <v>1938</v>
      </c>
      <c r="E60" s="296">
        <f>'[1]Resumen 30-34M'!E60</f>
        <v>8.2820512820512823E-2</v>
      </c>
      <c r="F60" s="297">
        <f>'[1]Resumen 30-34M'!F60</f>
        <v>1.2399597173045401E-3</v>
      </c>
      <c r="G60" s="297">
        <f>'[1]Resumen 30-34M'!G60</f>
        <v>0.61039370078740163</v>
      </c>
      <c r="H60" s="297">
        <f>'[1]Resumen 30-34M'!H60</f>
        <v>1.0073236274046084E-2</v>
      </c>
    </row>
    <row r="61" spans="2:8" s="88" customFormat="1" ht="13.35" customHeight="1" x14ac:dyDescent="0.25">
      <c r="B61" s="298" t="s">
        <v>70</v>
      </c>
      <c r="C61" s="299">
        <f>'[1]Resumen 30-34M'!C61</f>
        <v>192391</v>
      </c>
      <c r="D61" s="300">
        <f>'[1]Resumen 30-34M'!D61</f>
        <v>16595</v>
      </c>
      <c r="E61" s="301">
        <f>'[1]Resumen 30-34M'!E61</f>
        <v>8.6256633626313084E-2</v>
      </c>
      <c r="F61" s="302">
        <f>'[1]Resumen 30-34M'!F61</f>
        <v>1.0617714916753788E-2</v>
      </c>
      <c r="G61" s="302">
        <f>'[1]Resumen 30-34M'!G61</f>
        <v>0.58387868552529731</v>
      </c>
      <c r="H61" s="302">
        <f>'[1]Resumen 30-34M'!H61</f>
        <v>8.6256633626313084E-2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f>'[1]Resumen 30-34M'!C63</f>
        <v>76276</v>
      </c>
      <c r="D63" s="285">
        <f>'[1]Resumen 30-34M'!D63</f>
        <v>5894</v>
      </c>
      <c r="E63" s="304">
        <f>'[1]Resumen 30-34M'!E63</f>
        <v>7.7272012166343274E-2</v>
      </c>
      <c r="F63" s="305">
        <f>'[1]Resumen 30-34M'!F63</f>
        <v>3.7710642795629303E-3</v>
      </c>
      <c r="G63" s="305">
        <f>'[1]Resumen 30-34M'!G63</f>
        <v>0.60241210139002455</v>
      </c>
      <c r="H63" s="305">
        <f>'[1]Resumen 30-34M'!H63</f>
        <v>3.0880788838067094E-2</v>
      </c>
    </row>
    <row r="64" spans="2:8" s="88" customFormat="1" ht="13.35" customHeight="1" x14ac:dyDescent="0.25">
      <c r="B64" s="288" t="s">
        <v>72</v>
      </c>
      <c r="C64" s="289">
        <f>'[1]Resumen 30-34M'!C64</f>
        <v>20690</v>
      </c>
      <c r="D64" s="290">
        <f>'[1]Resumen 30-34M'!D64</f>
        <v>1743</v>
      </c>
      <c r="E64" s="291">
        <f>'[1]Resumen 30-34M'!E64</f>
        <v>8.4243595940067667E-2</v>
      </c>
      <c r="F64" s="292">
        <f>'[1]Resumen 30-34M'!F64</f>
        <v>1.1151959686593463E-3</v>
      </c>
      <c r="G64" s="292">
        <f>'[1]Resumen 30-34M'!G64</f>
        <v>0.63799414348462669</v>
      </c>
      <c r="H64" s="292">
        <f>'[1]Resumen 30-34M'!H64</f>
        <v>9.1322047751528582E-3</v>
      </c>
    </row>
    <row r="65" spans="2:8" s="88" customFormat="1" ht="13.35" customHeight="1" x14ac:dyDescent="0.25">
      <c r="B65" s="293" t="s">
        <v>73</v>
      </c>
      <c r="C65" s="294">
        <f>'[1]Resumen 30-34M'!C65</f>
        <v>93897</v>
      </c>
      <c r="D65" s="295">
        <f>'[1]Resumen 30-34M'!D65</f>
        <v>7706</v>
      </c>
      <c r="E65" s="296">
        <f>'[1]Resumen 30-34M'!E65</f>
        <v>8.2068649690618445E-2</v>
      </c>
      <c r="F65" s="297">
        <f>'[1]Resumen 30-34M'!F65</f>
        <v>4.9304074208198065E-3</v>
      </c>
      <c r="G65" s="297">
        <f>'[1]Resumen 30-34M'!G65</f>
        <v>0.60931446192772987</v>
      </c>
      <c r="H65" s="297">
        <f>'[1]Resumen 30-34M'!H65</f>
        <v>4.0374509464904146E-2</v>
      </c>
    </row>
    <row r="66" spans="2:8" s="88" customFormat="1" ht="13.35" customHeight="1" x14ac:dyDescent="0.25">
      <c r="B66" s="298" t="s">
        <v>74</v>
      </c>
      <c r="C66" s="299">
        <f>'[1]Resumen 30-34M'!C66</f>
        <v>190863</v>
      </c>
      <c r="D66" s="300">
        <f>'[1]Resumen 30-34M'!D66</f>
        <v>15343</v>
      </c>
      <c r="E66" s="301">
        <f>'[1]Resumen 30-34M'!E66</f>
        <v>8.0387503078124103E-2</v>
      </c>
      <c r="F66" s="302">
        <f>'[1]Resumen 30-34M'!F66</f>
        <v>9.8166676690420833E-3</v>
      </c>
      <c r="G66" s="302">
        <f>'[1]Resumen 30-34M'!G66</f>
        <v>0.60974446608115085</v>
      </c>
      <c r="H66" s="302">
        <f>'[1]Resumen 30-34M'!H66</f>
        <v>8.0387503078124103E-2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f>'[1]Resumen 30-34M'!C68</f>
        <v>31572</v>
      </c>
      <c r="D68" s="285">
        <f>'[1]Resumen 30-34M'!D68</f>
        <v>2711</v>
      </c>
      <c r="E68" s="304">
        <f>'[1]Resumen 30-34M'!E68</f>
        <v>8.586722412264032E-2</v>
      </c>
      <c r="F68" s="305">
        <f>'[1]Resumen 30-34M'!F68</f>
        <v>1.734536013216E-3</v>
      </c>
      <c r="G68" s="305">
        <f>'[1]Resumen 30-34M'!G68</f>
        <v>0.65498912780864949</v>
      </c>
      <c r="H68" s="305">
        <f>'[1]Resumen 30-34M'!H68</f>
        <v>5.749125225320751E-2</v>
      </c>
    </row>
    <row r="69" spans="2:8" s="88" customFormat="1" ht="13.35" customHeight="1" x14ac:dyDescent="0.25">
      <c r="B69" s="293" t="s">
        <v>76</v>
      </c>
      <c r="C69" s="294">
        <f>'[1]Resumen 30-34M'!C69</f>
        <v>15583</v>
      </c>
      <c r="D69" s="295">
        <f>'[1]Resumen 30-34M'!D69</f>
        <v>1340</v>
      </c>
      <c r="E69" s="296">
        <f>'[1]Resumen 30-34M'!E69</f>
        <v>8.5991144195597766E-2</v>
      </c>
      <c r="F69" s="297">
        <f>'[1]Resumen 30-34M'!F69</f>
        <v>8.5735088812594615E-4</v>
      </c>
      <c r="G69" s="297">
        <f>'[1]Resumen 30-34M'!G69</f>
        <v>0.63809523809523805</v>
      </c>
      <c r="H69" s="297">
        <f>'[1]Resumen 30-34M'!H69</f>
        <v>2.8416922913794933E-2</v>
      </c>
    </row>
    <row r="70" spans="2:8" s="88" customFormat="1" ht="13.35" customHeight="1" x14ac:dyDescent="0.25">
      <c r="B70" s="298" t="s">
        <v>77</v>
      </c>
      <c r="C70" s="299">
        <f>'[1]Resumen 30-34M'!C70</f>
        <v>47155</v>
      </c>
      <c r="D70" s="300">
        <f>'[1]Resumen 30-34M'!D70</f>
        <v>4051</v>
      </c>
      <c r="E70" s="301">
        <f>'[1]Resumen 30-34M'!E70</f>
        <v>8.5908175167002443E-2</v>
      </c>
      <c r="F70" s="302">
        <f>'[1]Resumen 30-34M'!F70</f>
        <v>2.5918869013419462E-3</v>
      </c>
      <c r="G70" s="302">
        <f>'[1]Resumen 30-34M'!G70</f>
        <v>0.64930277288026927</v>
      </c>
      <c r="H70" s="302">
        <f>'[1]Resumen 30-34M'!H70</f>
        <v>8.5908175167002443E-2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f>'[1]Resumen 30-34M'!C72</f>
        <v>27852</v>
      </c>
      <c r="D72" s="285">
        <f>'[1]Resumen 30-34M'!D72</f>
        <v>2288</v>
      </c>
      <c r="E72" s="304">
        <f>'[1]Resumen 30-34M'!E72</f>
        <v>8.2148499210110582E-2</v>
      </c>
      <c r="F72" s="305">
        <f>'[1]Resumen 30-34M'!F72</f>
        <v>1.4638946507702722E-3</v>
      </c>
      <c r="G72" s="305">
        <f>'[1]Resumen 30-34M'!G72</f>
        <v>0.56746031746031744</v>
      </c>
      <c r="H72" s="305">
        <f>'[1]Resumen 30-34M'!H72</f>
        <v>3.2654459303238327E-2</v>
      </c>
    </row>
    <row r="73" spans="2:8" s="88" customFormat="1" ht="13.35" customHeight="1" x14ac:dyDescent="0.25">
      <c r="B73" s="288" t="s">
        <v>79</v>
      </c>
      <c r="C73" s="289">
        <f>'[1]Resumen 30-34M'!C73</f>
        <v>6782</v>
      </c>
      <c r="D73" s="290">
        <f>'[1]Resumen 30-34M'!D73</f>
        <v>609</v>
      </c>
      <c r="E73" s="291">
        <f>'[1]Resumen 30-34M'!E73</f>
        <v>8.9796520200530819E-2</v>
      </c>
      <c r="F73" s="292">
        <f>'[1]Resumen 30-34M'!F73</f>
        <v>3.89646784230374E-4</v>
      </c>
      <c r="G73" s="292">
        <f>'[1]Resumen 30-34M'!G73</f>
        <v>0.57452830188679249</v>
      </c>
      <c r="H73" s="292">
        <f>'[1]Resumen 30-34M'!H73</f>
        <v>8.6916808197867752E-3</v>
      </c>
    </row>
    <row r="74" spans="2:8" s="88" customFormat="1" ht="13.35" customHeight="1" x14ac:dyDescent="0.25">
      <c r="B74" s="288" t="s">
        <v>80</v>
      </c>
      <c r="C74" s="289">
        <f>'[1]Resumen 30-34M'!C74</f>
        <v>8252</v>
      </c>
      <c r="D74" s="290">
        <f>'[1]Resumen 30-34M'!D74</f>
        <v>689</v>
      </c>
      <c r="E74" s="291">
        <f>'[1]Resumen 30-34M'!E74</f>
        <v>8.3494910324769758E-2</v>
      </c>
      <c r="F74" s="292">
        <f>'[1]Resumen 30-34M'!F74</f>
        <v>4.4083191187968427E-4</v>
      </c>
      <c r="G74" s="292">
        <f>'[1]Resumen 30-34M'!G74</f>
        <v>0.57850545759865657</v>
      </c>
      <c r="H74" s="292">
        <f>'[1]Resumen 30-34M'!H74</f>
        <v>9.8334451310888148E-3</v>
      </c>
    </row>
    <row r="75" spans="2:8" s="88" customFormat="1" ht="13.35" customHeight="1" x14ac:dyDescent="0.25">
      <c r="B75" s="293" t="s">
        <v>81</v>
      </c>
      <c r="C75" s="294">
        <f>'[1]Resumen 30-34M'!C75</f>
        <v>27181</v>
      </c>
      <c r="D75" s="295">
        <f>'[1]Resumen 30-34M'!D75</f>
        <v>2105</v>
      </c>
      <c r="E75" s="296">
        <f>'[1]Resumen 30-34M'!E75</f>
        <v>7.7443802656267241E-2</v>
      </c>
      <c r="F75" s="297">
        <f>'[1]Resumen 30-34M'!F75</f>
        <v>1.346808671272475E-3</v>
      </c>
      <c r="G75" s="297">
        <f>'[1]Resumen 30-34M'!G75</f>
        <v>0.5430856553147575</v>
      </c>
      <c r="H75" s="297">
        <f>'[1]Resumen 30-34M'!H75</f>
        <v>3.0042673441134912E-2</v>
      </c>
    </row>
    <row r="76" spans="2:8" s="88" customFormat="1" ht="13.35" customHeight="1" x14ac:dyDescent="0.25">
      <c r="B76" s="298" t="s">
        <v>82</v>
      </c>
      <c r="C76" s="299">
        <f>'[1]Resumen 30-34M'!C76</f>
        <v>70067</v>
      </c>
      <c r="D76" s="300">
        <f>'[1]Resumen 30-34M'!D76</f>
        <v>5691</v>
      </c>
      <c r="E76" s="301">
        <f>'[1]Resumen 30-34M'!E76</f>
        <v>8.1222258695248836E-2</v>
      </c>
      <c r="F76" s="302">
        <f>'[1]Resumen 30-34M'!F76</f>
        <v>3.6411820181528054E-3</v>
      </c>
      <c r="G76" s="302">
        <f>'[1]Resumen 30-34M'!G76</f>
        <v>0.56019293237523382</v>
      </c>
      <c r="H76" s="302">
        <f>'[1]Resumen 30-34M'!H76</f>
        <v>8.1222258695248836E-2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f>'[1]Resumen 30-34M'!C78</f>
        <v>172956</v>
      </c>
      <c r="D78" s="300">
        <f>'[1]Resumen 30-34M'!D78</f>
        <v>14478</v>
      </c>
      <c r="E78" s="301">
        <f>'[1]Resumen 30-34M'!E78</f>
        <v>8.3709151460487061E-2</v>
      </c>
      <c r="F78" s="302">
        <f>'[1]Resumen 30-34M'!F78</f>
        <v>9.2632284763339168E-3</v>
      </c>
      <c r="G78" s="302">
        <f>'[1]Resumen 30-34M'!G78</f>
        <v>0.58079268292682928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f>'[1]Resumen 30-34M'!C80</f>
        <v>50050</v>
      </c>
      <c r="D80" s="300">
        <f>'[1]Resumen 30-34M'!D80</f>
        <v>4430</v>
      </c>
      <c r="E80" s="301">
        <f>'[1]Resumen 30-34M'!E80</f>
        <v>8.8511488511488517E-2</v>
      </c>
      <c r="F80" s="302">
        <f>'[1]Resumen 30-34M'!F80</f>
        <v>2.8343764435805534E-3</v>
      </c>
      <c r="G80" s="302">
        <f>'[1]Resumen 30-34M'!G80</f>
        <v>0.62315374876916585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f>'[1]Resumen 30-34M'!C82</f>
        <v>18890</v>
      </c>
      <c r="D82" s="300">
        <f>'[1]Resumen 30-34M'!D82</f>
        <v>1848</v>
      </c>
      <c r="E82" s="301">
        <f>'[1]Resumen 30-34M'!E82</f>
        <v>9.7829539438856541E-2</v>
      </c>
      <c r="F82" s="302">
        <f>'[1]Resumen 30-34M'!F82</f>
        <v>1.1823764486990659E-3</v>
      </c>
      <c r="G82" s="302">
        <f>'[1]Resumen 30-34M'!G82</f>
        <v>0.6611806797853309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f>'[1]Resumen 30-34M'!C84</f>
        <v>11127</v>
      </c>
      <c r="D84" s="285">
        <f>'[1]Resumen 30-34M'!D84</f>
        <v>1049</v>
      </c>
      <c r="E84" s="304">
        <f>'[1]Resumen 30-34M'!E84</f>
        <v>9.4275186483328846E-2</v>
      </c>
      <c r="F84" s="305">
        <f>'[1]Resumen 30-34M'!F84</f>
        <v>6.7116498630158026E-4</v>
      </c>
      <c r="G84" s="305">
        <f>'[1]Resumen 30-34M'!G84</f>
        <v>0.6479308214947499</v>
      </c>
      <c r="H84" s="305">
        <f>'[1]Resumen 30-34M'!H84</f>
        <v>1.6715799537885427E-2</v>
      </c>
    </row>
    <row r="85" spans="2:8" s="88" customFormat="1" ht="13.35" customHeight="1" x14ac:dyDescent="0.25">
      <c r="B85" s="288" t="s">
        <v>87</v>
      </c>
      <c r="C85" s="289">
        <f>'[1]Resumen 30-34M'!C85</f>
        <v>35166</v>
      </c>
      <c r="D85" s="290">
        <f>'[1]Resumen 30-34M'!D85</f>
        <v>2969</v>
      </c>
      <c r="E85" s="291">
        <f>'[1]Resumen 30-34M'!E85</f>
        <v>8.4428140817835409E-2</v>
      </c>
      <c r="F85" s="292">
        <f>'[1]Resumen 30-34M'!F85</f>
        <v>1.8996080498850255E-3</v>
      </c>
      <c r="G85" s="292">
        <f>'[1]Resumen 30-34M'!G85</f>
        <v>0.60865108651086508</v>
      </c>
      <c r="H85" s="292">
        <f>'[1]Resumen 30-34M'!H85</f>
        <v>4.7310971237351604E-2</v>
      </c>
    </row>
    <row r="86" spans="2:8" s="88" customFormat="1" ht="13.35" customHeight="1" x14ac:dyDescent="0.25">
      <c r="B86" s="293" t="s">
        <v>88</v>
      </c>
      <c r="C86" s="294">
        <f>'[1]Resumen 30-34M'!C86</f>
        <v>16462</v>
      </c>
      <c r="D86" s="295">
        <f>'[1]Resumen 30-34M'!D86</f>
        <v>1527</v>
      </c>
      <c r="E86" s="296">
        <f>'[1]Resumen 30-34M'!E86</f>
        <v>9.2759081521078854E-2</v>
      </c>
      <c r="F86" s="297">
        <f>'[1]Resumen 30-34M'!F86</f>
        <v>9.7699612400620867E-4</v>
      </c>
      <c r="G86" s="297">
        <f>'[1]Resumen 30-34M'!G86</f>
        <v>0.60379596678529068</v>
      </c>
      <c r="H86" s="297">
        <f>'[1]Resumen 30-34M'!H86</f>
        <v>2.4332722492231694E-2</v>
      </c>
    </row>
    <row r="87" spans="2:8" s="88" customFormat="1" ht="13.35" customHeight="1" x14ac:dyDescent="0.25">
      <c r="B87" s="298" t="s">
        <v>89</v>
      </c>
      <c r="C87" s="299">
        <f>'[1]Resumen 30-34M'!C87</f>
        <v>62755</v>
      </c>
      <c r="D87" s="300">
        <f>'[1]Resumen 30-34M'!D87</f>
        <v>5545</v>
      </c>
      <c r="E87" s="301">
        <f>'[1]Resumen 30-34M'!E87</f>
        <v>8.8359493267468725E-2</v>
      </c>
      <c r="F87" s="302">
        <f>'[1]Resumen 30-34M'!F87</f>
        <v>3.5477691601928144E-3</v>
      </c>
      <c r="G87" s="302">
        <f>'[1]Resumen 30-34M'!G87</f>
        <v>0.61433636162198091</v>
      </c>
      <c r="H87" s="302">
        <f>'[1]Resumen 30-34M'!H87</f>
        <v>8.8359493267468725E-2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f>'[1]Resumen 30-34M'!C89</f>
        <v>7729</v>
      </c>
      <c r="D89" s="300">
        <f>'[1]Resumen 30-34M'!D89</f>
        <v>553</v>
      </c>
      <c r="E89" s="301">
        <f>'[1]Resumen 30-34M'!E89</f>
        <v>7.1548712640703838E-2</v>
      </c>
      <c r="F89" s="302">
        <f>'[1]Resumen 30-34M'!F89</f>
        <v>3.5381719487585686E-4</v>
      </c>
      <c r="G89" s="302">
        <f>'[1]Resumen 30-34M'!G89</f>
        <v>0.61512791991101223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f>'[1]Resumen 30-34M'!C91</f>
        <v>5614</v>
      </c>
      <c r="D91" s="300">
        <f>'[1]Resumen 30-34M'!D91</f>
        <v>611</v>
      </c>
      <c r="E91" s="301">
        <f>'[1]Resumen 30-34M'!E91</f>
        <v>0.10883505521909512</v>
      </c>
      <c r="F91" s="302">
        <f>'[1]Resumen 30-34M'!F91</f>
        <v>3.9092641242160678E-4</v>
      </c>
      <c r="G91" s="302">
        <f>'[1]Resumen 30-34M'!G91</f>
        <v>0.66054054054054057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f>'[1]Resumen 30-34M'!C93</f>
        <v>5760</v>
      </c>
      <c r="D93" s="300">
        <f>'[1]Resumen 30-34M'!D93</f>
        <v>709</v>
      </c>
      <c r="E93" s="301">
        <f>'[1]Resumen 30-34M'!E93</f>
        <v>0.12309027777777778</v>
      </c>
      <c r="F93" s="302">
        <f>'[1]Resumen 30-34M'!F93</f>
        <v>4.5362819379201182E-4</v>
      </c>
      <c r="G93" s="302">
        <f>'[1]Resumen 30-34M'!G93</f>
        <v>0.71042084168336672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f>'[1]Resumen 30-34M'!C95</f>
        <v>1562954</v>
      </c>
      <c r="D95" s="300">
        <f>'[1]Resumen 30-34M'!D95</f>
        <v>132128</v>
      </c>
      <c r="E95" s="301">
        <f>'[1]Resumen 30-34M'!E95</f>
        <v>8.4537356825600748E-2</v>
      </c>
      <c r="F95" s="302">
        <f>'[1]Resumen 30-34M'!F95</f>
        <v>8.4537356825600748E-2</v>
      </c>
      <c r="G95" s="302">
        <f>'[1]Resumen 30-34M'!G95</f>
        <v>0.60771696785439966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" style="73" customWidth="1"/>
    <col min="6" max="6" width="9.664062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tr">
        <f>'[1]Resumen 30-34V'!$B$5</f>
        <v>febrero 2025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259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/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28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f>'[1]Resumen 30-34V'!$C$14</f>
        <v>19426</v>
      </c>
      <c r="D14" s="285">
        <f>'[1]Resumen 30-34V'!$D$14</f>
        <v>1653</v>
      </c>
      <c r="E14" s="286">
        <f>'[1]Resumen 30-34V'!$E$14</f>
        <v>8.5092144548543192E-2</v>
      </c>
      <c r="F14" s="287">
        <f>'[1]Resumen 30-34V'!$F$14</f>
        <v>1.6040834744467465E-3</v>
      </c>
      <c r="G14" s="287">
        <f>'[1]Resumen 30-34V'!$G$14</f>
        <v>0.37713894592744696</v>
      </c>
      <c r="H14" s="287">
        <f>'[1]Resumen 30-34V'!$H$14</f>
        <v>6.6921451300778123E-3</v>
      </c>
    </row>
    <row r="15" spans="1:10" s="88" customFormat="1" ht="13.35" customHeight="1" x14ac:dyDescent="0.25">
      <c r="B15" s="288" t="s">
        <v>32</v>
      </c>
      <c r="C15" s="289">
        <f>'[1]Resumen 30-34V'!$C$15</f>
        <v>45195</v>
      </c>
      <c r="D15" s="290">
        <f>'[1]Resumen 30-34V'!$D$15</f>
        <v>3877</v>
      </c>
      <c r="E15" s="291">
        <f>'[1]Resumen 30-34V'!$E$15</f>
        <v>8.5783825644429698E-2</v>
      </c>
      <c r="F15" s="292">
        <f>'[1]Resumen 30-34V'!$F$15</f>
        <v>3.7622695888868941E-3</v>
      </c>
      <c r="G15" s="292">
        <f>'[1]Resumen 30-34V'!$G$15</f>
        <v>0.37894633955625062</v>
      </c>
      <c r="H15" s="292">
        <f>'[1]Resumen 30-34V'!$H$15</f>
        <v>1.5695974996558788E-2</v>
      </c>
    </row>
    <row r="16" spans="1:10" s="88" customFormat="1" ht="13.35" customHeight="1" x14ac:dyDescent="0.25">
      <c r="B16" s="288" t="s">
        <v>33</v>
      </c>
      <c r="C16" s="289">
        <f>'[1]Resumen 30-34V'!$C$16</f>
        <v>20463</v>
      </c>
      <c r="D16" s="290">
        <f>'[1]Resumen 30-34V'!$D$16</f>
        <v>1714</v>
      </c>
      <c r="E16" s="291">
        <f>'[1]Resumen 30-34V'!$E$16</f>
        <v>8.376093436934956E-2</v>
      </c>
      <c r="F16" s="292">
        <f>'[1]Resumen 30-34V'!$F$16</f>
        <v>1.6632783274057614E-3</v>
      </c>
      <c r="G16" s="292">
        <f>'[1]Resumen 30-34V'!$G$16</f>
        <v>0.35072641702475954</v>
      </c>
      <c r="H16" s="292">
        <f>'[1]Resumen 30-34V'!$H$16</f>
        <v>6.9391026938616877E-3</v>
      </c>
    </row>
    <row r="17" spans="2:8" s="88" customFormat="1" ht="13.35" customHeight="1" x14ac:dyDescent="0.25">
      <c r="B17" s="288" t="s">
        <v>34</v>
      </c>
      <c r="C17" s="289">
        <f>'[1]Resumen 30-34V'!$C$17</f>
        <v>29552</v>
      </c>
      <c r="D17" s="290">
        <f>'[1]Resumen 30-34V'!$D$17</f>
        <v>2680</v>
      </c>
      <c r="E17" s="291">
        <f>'[1]Resumen 30-34V'!$E$17</f>
        <v>9.0687601515971841E-2</v>
      </c>
      <c r="F17" s="292">
        <f>'[1]Resumen 30-34V'!$F$17</f>
        <v>2.6006919004944225E-3</v>
      </c>
      <c r="G17" s="292">
        <f>'[1]Resumen 30-34V'!$G$17</f>
        <v>0.39072751129902317</v>
      </c>
      <c r="H17" s="292">
        <f>'[1]Resumen 30-34V'!$H$17</f>
        <v>1.0849938867881753E-2</v>
      </c>
    </row>
    <row r="18" spans="2:8" s="88" customFormat="1" ht="13.35" customHeight="1" x14ac:dyDescent="0.25">
      <c r="B18" s="288" t="s">
        <v>35</v>
      </c>
      <c r="C18" s="289">
        <f>'[1]Resumen 30-34V'!$C$18</f>
        <v>13635</v>
      </c>
      <c r="D18" s="290">
        <f>'[1]Resumen 30-34V'!$D$18</f>
        <v>1129</v>
      </c>
      <c r="E18" s="291">
        <f>'[1]Resumen 30-34V'!$E$18</f>
        <v>8.2801613494682805E-2</v>
      </c>
      <c r="F18" s="292">
        <f>'[1]Resumen 30-34V'!$F$18</f>
        <v>1.0955899834545534E-3</v>
      </c>
      <c r="G18" s="292">
        <f>'[1]Resumen 30-34V'!$G$18</f>
        <v>0.41537895511405443</v>
      </c>
      <c r="H18" s="292">
        <f>'[1]Resumen 30-34V'!$H$18</f>
        <v>4.5707391723277977E-3</v>
      </c>
    </row>
    <row r="19" spans="2:8" s="88" customFormat="1" ht="13.35" customHeight="1" x14ac:dyDescent="0.25">
      <c r="B19" s="288" t="s">
        <v>36</v>
      </c>
      <c r="C19" s="289">
        <f>'[1]Resumen 30-34V'!$C$19</f>
        <v>12219</v>
      </c>
      <c r="D19" s="290">
        <f>'[1]Resumen 30-34V'!$D$19</f>
        <v>1209</v>
      </c>
      <c r="E19" s="291">
        <f>'[1]Resumen 30-34V'!$E$19</f>
        <v>9.8944267124969315E-2</v>
      </c>
      <c r="F19" s="292">
        <f>'[1]Resumen 30-34V'!$F$19</f>
        <v>1.1732225774991631E-3</v>
      </c>
      <c r="G19" s="292">
        <f>'[1]Resumen 30-34V'!$G$19</f>
        <v>0.3218849840255591</v>
      </c>
      <c r="H19" s="292">
        <f>'[1]Resumen 30-34V'!$H$19</f>
        <v>4.8946179445033726E-3</v>
      </c>
    </row>
    <row r="20" spans="2:8" s="88" customFormat="1" ht="13.35" customHeight="1" x14ac:dyDescent="0.25">
      <c r="B20" s="288" t="s">
        <v>37</v>
      </c>
      <c r="C20" s="289">
        <f>'[1]Resumen 30-34V'!$C$20</f>
        <v>47486</v>
      </c>
      <c r="D20" s="290">
        <f>'[1]Resumen 30-34V'!$D$20</f>
        <v>3806</v>
      </c>
      <c r="E20" s="291">
        <f>'[1]Resumen 30-34V'!$E$20</f>
        <v>8.0149938929368655E-2</v>
      </c>
      <c r="F20" s="292">
        <f>'[1]Resumen 30-34V'!$F$20</f>
        <v>3.693370661672303E-3</v>
      </c>
      <c r="G20" s="292">
        <f>'[1]Resumen 30-34V'!$G$20</f>
        <v>0.38549579661703637</v>
      </c>
      <c r="H20" s="292">
        <f>'[1]Resumen 30-34V'!$H$20</f>
        <v>1.5408532586252965E-2</v>
      </c>
    </row>
    <row r="21" spans="2:8" s="88" customFormat="1" ht="13.35" customHeight="1" x14ac:dyDescent="0.25">
      <c r="B21" s="293" t="s">
        <v>38</v>
      </c>
      <c r="C21" s="294">
        <f>'[1]Resumen 30-34V'!$C$21</f>
        <v>59030</v>
      </c>
      <c r="D21" s="295">
        <f>'[1]Resumen 30-34V'!$D$21</f>
        <v>5143</v>
      </c>
      <c r="E21" s="296">
        <f>'[1]Resumen 30-34V'!$E$21</f>
        <v>8.7125190581060483E-2</v>
      </c>
      <c r="F21" s="297">
        <f>'[1]Resumen 30-34V'!$F$21</f>
        <v>4.9908053896428415E-3</v>
      </c>
      <c r="G21" s="297">
        <f>'[1]Resumen 30-34V'!$G$21</f>
        <v>0.3785793154214207</v>
      </c>
      <c r="H21" s="297">
        <f>'[1]Resumen 30-34V'!$H$21</f>
        <v>2.0821356566237258E-2</v>
      </c>
    </row>
    <row r="22" spans="2:8" s="88" customFormat="1" ht="13.35" customHeight="1" x14ac:dyDescent="0.25">
      <c r="B22" s="298" t="s">
        <v>39</v>
      </c>
      <c r="C22" s="299">
        <f>'[1]Resumen 30-34V'!$C$22</f>
        <v>247006</v>
      </c>
      <c r="D22" s="300">
        <f>'[1]Resumen 30-34V'!$D$22</f>
        <v>21211</v>
      </c>
      <c r="E22" s="301">
        <f>'[1]Resumen 30-34V'!$E$22</f>
        <v>8.587240795770143E-2</v>
      </c>
      <c r="F22" s="302">
        <f>'[1]Resumen 30-34V'!$F$22</f>
        <v>2.0583311903502686E-2</v>
      </c>
      <c r="G22" s="302">
        <f>'[1]Resumen 30-34V'!$G$22</f>
        <v>0.37680309813117319</v>
      </c>
      <c r="H22" s="302">
        <f>'[1]Resumen 30-34V'!$H$22</f>
        <v>8.587240795770143E-2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f>'[1]Resumen 30-34V'!$C$24</f>
        <v>2881</v>
      </c>
      <c r="D24" s="285">
        <f>'[1]Resumen 30-34V'!$D$24</f>
        <v>247</v>
      </c>
      <c r="E24" s="304">
        <f>'[1]Resumen 30-34V'!$E$24</f>
        <v>8.5734120097188476E-2</v>
      </c>
      <c r="F24" s="305">
        <f>'[1]Resumen 30-34V'!$F$24</f>
        <v>2.3969063411273224E-4</v>
      </c>
      <c r="G24" s="305">
        <f>'[1]Resumen 30-34V'!$G$24</f>
        <v>0.37595129375951292</v>
      </c>
      <c r="H24" s="305">
        <f>'[1]Resumen 30-34V'!$H$24</f>
        <v>1.217948717948718E-2</v>
      </c>
    </row>
    <row r="25" spans="2:8" s="88" customFormat="1" ht="13.35" customHeight="1" x14ac:dyDescent="0.25">
      <c r="B25" s="288" t="s">
        <v>41</v>
      </c>
      <c r="C25" s="289">
        <f>'[1]Resumen 30-34V'!$C$25</f>
        <v>1879</v>
      </c>
      <c r="D25" s="290">
        <f>'[1]Resumen 30-34V'!$D$25</f>
        <v>147</v>
      </c>
      <c r="E25" s="291">
        <f>'[1]Resumen 30-34V'!$E$25</f>
        <v>7.823310271420969E-2</v>
      </c>
      <c r="F25" s="292">
        <f>'[1]Resumen 30-34V'!$F$25</f>
        <v>1.4264989155697019E-4</v>
      </c>
      <c r="G25" s="292">
        <f>'[1]Resumen 30-34V'!$G$25</f>
        <v>0.36296296296296299</v>
      </c>
      <c r="H25" s="292">
        <f>'[1]Resumen 30-34V'!$H$25</f>
        <v>7.2485207100591717E-3</v>
      </c>
    </row>
    <row r="26" spans="2:8" s="88" customFormat="1" ht="13.35" customHeight="1" x14ac:dyDescent="0.25">
      <c r="B26" s="293" t="s">
        <v>42</v>
      </c>
      <c r="C26" s="294">
        <f>'[1]Resumen 30-34V'!$C$26</f>
        <v>15520</v>
      </c>
      <c r="D26" s="295">
        <f>'[1]Resumen 30-34V'!$D$26</f>
        <v>1295</v>
      </c>
      <c r="E26" s="296">
        <f>'[1]Resumen 30-34V'!$E$26</f>
        <v>8.3440721649484531E-2</v>
      </c>
      <c r="F26" s="297">
        <f>'[1]Resumen 30-34V'!$F$26</f>
        <v>1.2566776160971183E-3</v>
      </c>
      <c r="G26" s="297">
        <f>'[1]Resumen 30-34V'!$G$26</f>
        <v>0.37169919632606202</v>
      </c>
      <c r="H26" s="297">
        <f>'[1]Resumen 30-34V'!$H$26</f>
        <v>6.3856015779092709E-2</v>
      </c>
    </row>
    <row r="27" spans="2:8" s="88" customFormat="1" ht="13.35" customHeight="1" x14ac:dyDescent="0.25">
      <c r="B27" s="298" t="s">
        <v>43</v>
      </c>
      <c r="C27" s="299">
        <f>'[1]Resumen 30-34V'!$C$27</f>
        <v>20280</v>
      </c>
      <c r="D27" s="300">
        <f>'[1]Resumen 30-34V'!$D$27</f>
        <v>1689</v>
      </c>
      <c r="E27" s="301">
        <f>'[1]Resumen 30-34V'!$E$27</f>
        <v>8.3284023668639059E-2</v>
      </c>
      <c r="F27" s="302">
        <f>'[1]Resumen 30-34V'!$F$27</f>
        <v>1.6390181417668208E-3</v>
      </c>
      <c r="G27" s="302">
        <f>'[1]Resumen 30-34V'!$G$27</f>
        <v>0.37153541575011001</v>
      </c>
      <c r="H27" s="302">
        <f>'[1]Resumen 30-34V'!$H$27</f>
        <v>8.3284023668639059E-2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f>'[1]Resumen 30-34V'!$C$29</f>
        <v>22604</v>
      </c>
      <c r="D29" s="300">
        <f>'[1]Resumen 30-34V'!$D$29</f>
        <v>1597</v>
      </c>
      <c r="E29" s="301">
        <f>'[1]Resumen 30-34V'!$E$29</f>
        <v>7.0651212174836317E-2</v>
      </c>
      <c r="F29" s="302">
        <f>'[1]Resumen 30-34V'!$F$29</f>
        <v>1.5497406586155197E-3</v>
      </c>
      <c r="G29" s="302">
        <f>'[1]Resumen 30-34V'!$G$29</f>
        <v>0.40687898089171975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f>'[1]Resumen 30-34V'!$C$31</f>
        <v>12634</v>
      </c>
      <c r="D31" s="300">
        <f>'[1]Resumen 30-34V'!$D$31</f>
        <v>964</v>
      </c>
      <c r="E31" s="301">
        <f>'[1]Resumen 30-34V'!$E$31</f>
        <v>7.6302042108595855E-2</v>
      </c>
      <c r="F31" s="302">
        <f>'[1]Resumen 30-34V'!$F$31</f>
        <v>9.3547275823754601E-4</v>
      </c>
      <c r="G31" s="302">
        <f>'[1]Resumen 30-34V'!$G$31</f>
        <v>0.39508196721311473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f>'[1]Resumen 30-34V'!$C$33</f>
        <v>34863</v>
      </c>
      <c r="D33" s="285">
        <f>'[1]Resumen 30-34V'!$D$33</f>
        <v>2533</v>
      </c>
      <c r="E33" s="304">
        <f>'[1]Resumen 30-34V'!$E$33</f>
        <v>7.2655824226257062E-2</v>
      </c>
      <c r="F33" s="305">
        <f>'[1]Resumen 30-34V'!$F$33</f>
        <v>2.4580420089374525E-3</v>
      </c>
      <c r="G33" s="305">
        <f>'[1]Resumen 30-34V'!$G$33</f>
        <v>0.41771108179419525</v>
      </c>
      <c r="H33" s="305">
        <f>'[1]Resumen 30-34V'!$H$33</f>
        <v>3.7645834881474327E-2</v>
      </c>
    </row>
    <row r="34" spans="2:8" s="88" customFormat="1" ht="13.35" customHeight="1" x14ac:dyDescent="0.25">
      <c r="B34" s="307" t="s">
        <v>47</v>
      </c>
      <c r="C34" s="294">
        <f>'[1]Resumen 30-34V'!$C$34</f>
        <v>32422</v>
      </c>
      <c r="D34" s="295">
        <f>'[1]Resumen 30-34V'!$D$34</f>
        <v>2404</v>
      </c>
      <c r="E34" s="296">
        <f>'[1]Resumen 30-34V'!$E$34</f>
        <v>7.414718401085682E-2</v>
      </c>
      <c r="F34" s="297">
        <f>'[1]Resumen 30-34V'!$F$34</f>
        <v>2.3328594510405192E-3</v>
      </c>
      <c r="G34" s="297">
        <f>'[1]Resumen 30-34V'!$G$34</f>
        <v>0.40814940577249575</v>
      </c>
      <c r="H34" s="297">
        <f>'[1]Resumen 30-34V'!$H$34</f>
        <v>3.57286170766144E-2</v>
      </c>
    </row>
    <row r="35" spans="2:8" s="88" customFormat="1" ht="13.35" customHeight="1" x14ac:dyDescent="0.25">
      <c r="B35" s="298" t="s">
        <v>48</v>
      </c>
      <c r="C35" s="299">
        <f>'[1]Resumen 30-34V'!$C$35</f>
        <v>67285</v>
      </c>
      <c r="D35" s="300">
        <f>'[1]Resumen 30-34V'!$D$35</f>
        <v>4937</v>
      </c>
      <c r="E35" s="301">
        <f>'[1]Resumen 30-34V'!$E$35</f>
        <v>7.3374451958088727E-2</v>
      </c>
      <c r="F35" s="302">
        <f>'[1]Resumen 30-34V'!$F$35</f>
        <v>4.7909014599779717E-3</v>
      </c>
      <c r="G35" s="302">
        <f>'[1]Resumen 30-34V'!$G$35</f>
        <v>0.41299983269198592</v>
      </c>
      <c r="H35" s="302">
        <f>'[1]Resumen 30-34V'!$H$35</f>
        <v>7.3374451958088727E-2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f>'[1]Resumen 30-34V'!$C$37</f>
        <v>12263</v>
      </c>
      <c r="D37" s="300">
        <f>'[1]Resumen 30-34V'!$D$37</f>
        <v>1008</v>
      </c>
      <c r="E37" s="301">
        <f>'[1]Resumen 30-34V'!$E$37</f>
        <v>8.219848324227351E-2</v>
      </c>
      <c r="F37" s="302">
        <f>'[1]Resumen 30-34V'!$F$37</f>
        <v>9.7817068496208141E-4</v>
      </c>
      <c r="G37" s="302">
        <f>'[1]Resumen 30-34V'!$G$37</f>
        <v>0.41825726141078839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f>'[1]Resumen 30-34V'!$C$39</f>
        <v>8017</v>
      </c>
      <c r="D39" s="285">
        <f>'[1]Resumen 30-34V'!$D$39</f>
        <v>611</v>
      </c>
      <c r="E39" s="304">
        <f>'[1]Resumen 30-34V'!$E$39</f>
        <v>7.6213047274541604E-2</v>
      </c>
      <c r="F39" s="305">
        <f>'[1]Resumen 30-34V'!$F$39</f>
        <v>5.9291893701570602E-4</v>
      </c>
      <c r="G39" s="305">
        <f>'[1]Resumen 30-34V'!$G$39</f>
        <v>0.34637188208616781</v>
      </c>
      <c r="H39" s="305">
        <f>'[1]Resumen 30-34V'!$H$39</f>
        <v>1.3538666075781077E-2</v>
      </c>
    </row>
    <row r="40" spans="2:8" s="88" customFormat="1" ht="13.35" customHeight="1" x14ac:dyDescent="0.25">
      <c r="B40" s="288" t="s">
        <v>51</v>
      </c>
      <c r="C40" s="289">
        <f>'[1]Resumen 30-34V'!$C$40</f>
        <v>11157</v>
      </c>
      <c r="D40" s="290">
        <f>'[1]Resumen 30-34V'!$D$40</f>
        <v>905</v>
      </c>
      <c r="E40" s="291">
        <f>'[1]Resumen 30-34V'!$E$40</f>
        <v>8.1114995070359422E-2</v>
      </c>
      <c r="F40" s="292">
        <f>'[1]Resumen 30-34V'!$F$40</f>
        <v>8.782187201296464E-4</v>
      </c>
      <c r="G40" s="292">
        <f>'[1]Resumen 30-34V'!$G$40</f>
        <v>0.30940170940170941</v>
      </c>
      <c r="H40" s="292">
        <f>'[1]Resumen 30-34V'!$H$40</f>
        <v>2.0053179703079991E-2</v>
      </c>
    </row>
    <row r="41" spans="2:8" s="88" customFormat="1" ht="13.35" customHeight="1" x14ac:dyDescent="0.25">
      <c r="B41" s="288" t="s">
        <v>52</v>
      </c>
      <c r="C41" s="289">
        <f>'[1]Resumen 30-34V'!$C$41</f>
        <v>3730</v>
      </c>
      <c r="D41" s="290">
        <f>'[1]Resumen 30-34V'!$D$41</f>
        <v>285</v>
      </c>
      <c r="E41" s="291">
        <f>'[1]Resumen 30-34V'!$E$41</f>
        <v>7.6407506702412864E-2</v>
      </c>
      <c r="F41" s="292">
        <f>'[1]Resumen 30-34V'!$F$41</f>
        <v>2.7656611628392179E-4</v>
      </c>
      <c r="G41" s="292">
        <f>'[1]Resumen 30-34V'!$G$41</f>
        <v>0.34545454545454546</v>
      </c>
      <c r="H41" s="292">
        <f>'[1]Resumen 30-34V'!$H$41</f>
        <v>6.3150897407489477E-3</v>
      </c>
    </row>
    <row r="42" spans="2:8" s="88" customFormat="1" ht="13.35" customHeight="1" x14ac:dyDescent="0.25">
      <c r="B42" s="288" t="s">
        <v>53</v>
      </c>
      <c r="C42" s="289">
        <f>'[1]Resumen 30-34V'!$C$42</f>
        <v>5226</v>
      </c>
      <c r="D42" s="290">
        <f>'[1]Resumen 30-34V'!$D$42</f>
        <v>399</v>
      </c>
      <c r="E42" s="291">
        <f>'[1]Resumen 30-34V'!$E$42</f>
        <v>7.6349024110218142E-2</v>
      </c>
      <c r="F42" s="292">
        <f>'[1]Resumen 30-34V'!$F$42</f>
        <v>3.8719256279749054E-4</v>
      </c>
      <c r="G42" s="292">
        <f>'[1]Resumen 30-34V'!$G$42</f>
        <v>0.37927756653992395</v>
      </c>
      <c r="H42" s="292">
        <f>'[1]Resumen 30-34V'!$H$42</f>
        <v>8.8411256370485268E-3</v>
      </c>
    </row>
    <row r="43" spans="2:8" s="88" customFormat="1" ht="13.35" customHeight="1" x14ac:dyDescent="0.25">
      <c r="B43" s="293" t="s">
        <v>54</v>
      </c>
      <c r="C43" s="294">
        <f>'[1]Resumen 30-34V'!$C$43</f>
        <v>17000</v>
      </c>
      <c r="D43" s="295">
        <f>'[1]Resumen 30-34V'!$D$43</f>
        <v>1356</v>
      </c>
      <c r="E43" s="296">
        <f>'[1]Resumen 30-34V'!$E$43</f>
        <v>7.9764705882352946E-2</v>
      </c>
      <c r="F43" s="297">
        <f>'[1]Resumen 30-34V'!$F$43</f>
        <v>1.3158724690561332E-3</v>
      </c>
      <c r="G43" s="297">
        <f>'[1]Resumen 30-34V'!$G$43</f>
        <v>0.35165975103734443</v>
      </c>
      <c r="H43" s="297">
        <f>'[1]Resumen 30-34V'!$H$43</f>
        <v>3.0046532240194993E-2</v>
      </c>
    </row>
    <row r="44" spans="2:8" s="88" customFormat="1" ht="13.35" customHeight="1" x14ac:dyDescent="0.25">
      <c r="B44" s="298" t="s">
        <v>55</v>
      </c>
      <c r="C44" s="299">
        <f>'[1]Resumen 30-34V'!$C$44</f>
        <v>45130</v>
      </c>
      <c r="D44" s="300">
        <f>'[1]Resumen 30-34V'!$D$44</f>
        <v>3556</v>
      </c>
      <c r="E44" s="301">
        <f>'[1]Resumen 30-34V'!$E$44</f>
        <v>7.8794593396853532E-2</v>
      </c>
      <c r="F44" s="302">
        <f>'[1]Resumen 30-34V'!$F$44</f>
        <v>3.450768805282898E-3</v>
      </c>
      <c r="G44" s="302">
        <f>'[1]Resumen 30-34V'!$G$44</f>
        <v>0.34120130493187489</v>
      </c>
      <c r="H44" s="302">
        <f>'[1]Resumen 30-34V'!$H$44</f>
        <v>7.8794593396853532E-2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f>'[1]Resumen 30-34V'!$C$46</f>
        <v>3596</v>
      </c>
      <c r="D46" s="285">
        <f>'[1]Resumen 30-34V'!$D$46</f>
        <v>278</v>
      </c>
      <c r="E46" s="304">
        <f>'[1]Resumen 30-34V'!$E$46</f>
        <v>7.730812013348165E-2</v>
      </c>
      <c r="F46" s="305">
        <f>'[1]Resumen 30-34V'!$F$46</f>
        <v>2.6977326430501847E-4</v>
      </c>
      <c r="G46" s="305">
        <f>'[1]Resumen 30-34V'!$G$46</f>
        <v>0.39657631954350925</v>
      </c>
      <c r="H46" s="305">
        <f>'[1]Resumen 30-34V'!$H$46</f>
        <v>6.2571743680929119E-3</v>
      </c>
    </row>
    <row r="47" spans="2:8" s="88" customFormat="1" ht="13.35" customHeight="1" x14ac:dyDescent="0.25">
      <c r="B47" s="288" t="s">
        <v>57</v>
      </c>
      <c r="C47" s="289">
        <f>'[1]Resumen 30-34V'!$C$47</f>
        <v>5771</v>
      </c>
      <c r="D47" s="290">
        <f>'[1]Resumen 30-34V'!$D$47</f>
        <v>422</v>
      </c>
      <c r="E47" s="291">
        <f>'[1]Resumen 30-34V'!$E$47</f>
        <v>7.3124241899150927E-2</v>
      </c>
      <c r="F47" s="292">
        <f>'[1]Resumen 30-34V'!$F$47</f>
        <v>4.0951193358531581E-4</v>
      </c>
      <c r="G47" s="292">
        <f>'[1]Resumen 30-34V'!$G$47</f>
        <v>0.38538812785388127</v>
      </c>
      <c r="H47" s="292">
        <f>'[1]Resumen 30-34V'!$H$47</f>
        <v>9.4983006594791686E-3</v>
      </c>
    </row>
    <row r="48" spans="2:8" s="88" customFormat="1" ht="13.35" customHeight="1" x14ac:dyDescent="0.25">
      <c r="B48" s="288" t="s">
        <v>58</v>
      </c>
      <c r="C48" s="289">
        <f>'[1]Resumen 30-34V'!$C$48</f>
        <v>9304</v>
      </c>
      <c r="D48" s="290">
        <f>'[1]Resumen 30-34V'!$D$48</f>
        <v>733</v>
      </c>
      <c r="E48" s="291">
        <f>'[1]Resumen 30-34V'!$E$48</f>
        <v>7.8783319002579538E-2</v>
      </c>
      <c r="F48" s="292">
        <f>'[1]Resumen 30-34V'!$F$48</f>
        <v>7.1130864293373578E-4</v>
      </c>
      <c r="G48" s="292">
        <f>'[1]Resumen 30-34V'!$G$48</f>
        <v>0.42174913693901034</v>
      </c>
      <c r="H48" s="292">
        <f>'[1]Resumen 30-34V'!$H$48</f>
        <v>1.6498233136014766E-2</v>
      </c>
    </row>
    <row r="49" spans="2:8" s="88" customFormat="1" ht="13.35" customHeight="1" x14ac:dyDescent="0.25">
      <c r="B49" s="288" t="s">
        <v>59</v>
      </c>
      <c r="C49" s="289">
        <f>'[1]Resumen 30-34V'!$C$49</f>
        <v>2567</v>
      </c>
      <c r="D49" s="290">
        <f>'[1]Resumen 30-34V'!$D$49</f>
        <v>222</v>
      </c>
      <c r="E49" s="291">
        <f>'[1]Resumen 30-34V'!$E$49</f>
        <v>8.6482275029216987E-2</v>
      </c>
      <c r="F49" s="292">
        <f>'[1]Resumen 30-34V'!$F$49</f>
        <v>2.1543044847379173E-4</v>
      </c>
      <c r="G49" s="292">
        <f>'[1]Resumen 30-34V'!$G$49</f>
        <v>0.40659340659340659</v>
      </c>
      <c r="H49" s="292">
        <f>'[1]Resumen 30-34V'!$H$49</f>
        <v>4.996736365887146E-3</v>
      </c>
    </row>
    <row r="50" spans="2:8" s="88" customFormat="1" ht="13.35" customHeight="1" x14ac:dyDescent="0.25">
      <c r="B50" s="288" t="s">
        <v>60</v>
      </c>
      <c r="C50" s="289">
        <f>'[1]Resumen 30-34V'!$C$50</f>
        <v>7139</v>
      </c>
      <c r="D50" s="290">
        <f>'[1]Resumen 30-34V'!$D$50</f>
        <v>558</v>
      </c>
      <c r="E50" s="291">
        <f>'[1]Resumen 30-34V'!$E$50</f>
        <v>7.8162207592099728E-2</v>
      </c>
      <c r="F50" s="292">
        <f>'[1]Resumen 30-34V'!$F$50</f>
        <v>5.4148734346115221E-4</v>
      </c>
      <c r="G50" s="292">
        <f>'[1]Resumen 30-34V'!$G$50</f>
        <v>0.38939288206559663</v>
      </c>
      <c r="H50" s="292">
        <f>'[1]Resumen 30-34V'!$H$50</f>
        <v>1.2559364379121744E-2</v>
      </c>
    </row>
    <row r="51" spans="2:8" s="88" customFormat="1" ht="13.35" customHeight="1" x14ac:dyDescent="0.25">
      <c r="B51" s="288" t="s">
        <v>61</v>
      </c>
      <c r="C51" s="289">
        <f>'[1]Resumen 30-34V'!$C$51</f>
        <v>2147</v>
      </c>
      <c r="D51" s="290">
        <f>'[1]Resumen 30-34V'!$D$51</f>
        <v>188</v>
      </c>
      <c r="E51" s="291">
        <f>'[1]Resumen 30-34V'!$E$51</f>
        <v>8.7564042850489049E-2</v>
      </c>
      <c r="F51" s="292">
        <f>'[1]Resumen 30-34V'!$F$51</f>
        <v>1.8243659600483263E-4</v>
      </c>
      <c r="G51" s="292">
        <f>'[1]Resumen 30-34V'!$G$51</f>
        <v>0.40692640692640691</v>
      </c>
      <c r="H51" s="292">
        <f>'[1]Resumen 30-34V'!$H$51</f>
        <v>4.2314704359765016E-3</v>
      </c>
    </row>
    <row r="52" spans="2:8" s="88" customFormat="1" ht="13.35" customHeight="1" x14ac:dyDescent="0.25">
      <c r="B52" s="288" t="s">
        <v>62</v>
      </c>
      <c r="C52" s="289">
        <f>'[1]Resumen 30-34V'!$C$52</f>
        <v>1279</v>
      </c>
      <c r="D52" s="290">
        <f>'[1]Resumen 30-34V'!$D$52</f>
        <v>104</v>
      </c>
      <c r="E52" s="291">
        <f>'[1]Resumen 30-34V'!$E$52</f>
        <v>8.1313526192337768E-2</v>
      </c>
      <c r="F52" s="292">
        <f>'[1]Resumen 30-34V'!$F$52</f>
        <v>1.0092237225799252E-4</v>
      </c>
      <c r="G52" s="292">
        <f>'[1]Resumen 30-34V'!$G$52</f>
        <v>0.41599999999999998</v>
      </c>
      <c r="H52" s="292">
        <f>'[1]Resumen 30-34V'!$H$52</f>
        <v>2.3408134326678522E-3</v>
      </c>
    </row>
    <row r="53" spans="2:8" s="88" customFormat="1" ht="13.35" customHeight="1" x14ac:dyDescent="0.25">
      <c r="B53" s="288" t="s">
        <v>63</v>
      </c>
      <c r="C53" s="289">
        <f>'[1]Resumen 30-34V'!$C$53</f>
        <v>8862</v>
      </c>
      <c r="D53" s="290">
        <f>'[1]Resumen 30-34V'!$D$53</f>
        <v>731</v>
      </c>
      <c r="E53" s="291">
        <f>'[1]Resumen 30-34V'!$E$53</f>
        <v>8.2487023245317079E-2</v>
      </c>
      <c r="F53" s="292">
        <f>'[1]Resumen 30-34V'!$F$53</f>
        <v>7.0936782808262051E-4</v>
      </c>
      <c r="G53" s="292">
        <f>'[1]Resumen 30-34V'!$G$53</f>
        <v>0.40120746432491766</v>
      </c>
      <c r="H53" s="292">
        <f>'[1]Resumen 30-34V'!$H$53</f>
        <v>1.6453217493078844E-2</v>
      </c>
    </row>
    <row r="54" spans="2:8" s="88" customFormat="1" ht="13.35" customHeight="1" x14ac:dyDescent="0.25">
      <c r="B54" s="293" t="s">
        <v>64</v>
      </c>
      <c r="C54" s="294">
        <f>'[1]Resumen 30-34V'!$C$54</f>
        <v>3764</v>
      </c>
      <c r="D54" s="295">
        <f>'[1]Resumen 30-34V'!$D$54</f>
        <v>282</v>
      </c>
      <c r="E54" s="296">
        <f>'[1]Resumen 30-34V'!$E$54</f>
        <v>7.4920297555791715E-2</v>
      </c>
      <c r="F54" s="297">
        <f>'[1]Resumen 30-34V'!$F$54</f>
        <v>2.7365489400724895E-4</v>
      </c>
      <c r="G54" s="297">
        <f>'[1]Resumen 30-34V'!$G$54</f>
        <v>0.39275766016713093</v>
      </c>
      <c r="H54" s="297">
        <f>'[1]Resumen 30-34V'!$H$54</f>
        <v>6.3472056539647529E-3</v>
      </c>
    </row>
    <row r="55" spans="2:8" s="88" customFormat="1" ht="13.35" customHeight="1" x14ac:dyDescent="0.25">
      <c r="B55" s="298" t="s">
        <v>65</v>
      </c>
      <c r="C55" s="299">
        <f>'[1]Resumen 30-34V'!$C$55</f>
        <v>44429</v>
      </c>
      <c r="D55" s="300">
        <f>'[1]Resumen 30-34V'!$D$55</f>
        <v>3518</v>
      </c>
      <c r="E55" s="310">
        <f>'[1]Resumen 30-34V'!$E$55</f>
        <v>7.9182515924283686E-2</v>
      </c>
      <c r="F55" s="311">
        <f>'[1]Resumen 30-34V'!$F$55</f>
        <v>3.4138933231117083E-3</v>
      </c>
      <c r="G55" s="302">
        <f>'[1]Resumen 30-34V'!$G$55</f>
        <v>0.40136908157444379</v>
      </c>
      <c r="H55" s="302">
        <f>'[1]Resumen 30-34V'!$H$55</f>
        <v>7.9182515924283686E-2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f>'[1]Resumen 30-34V'!$C$57</f>
        <v>105746</v>
      </c>
      <c r="D57" s="285">
        <f>'[1]Resumen 30-34V'!$D$57</f>
        <v>8959</v>
      </c>
      <c r="E57" s="304">
        <f>'[1]Resumen 30-34V'!$E$57</f>
        <v>8.4721880733077376E-2</v>
      </c>
      <c r="F57" s="305">
        <f>'[1]Resumen 30-34V'!$F$57</f>
        <v>8.6938801255707215E-3</v>
      </c>
      <c r="G57" s="305">
        <f>'[1]Resumen 30-34V'!$G$57</f>
        <v>0.42251461988304095</v>
      </c>
      <c r="H57" s="305">
        <f>'[1]Resumen 30-34V'!$H$57</f>
        <v>6.3122666103008526E-2</v>
      </c>
    </row>
    <row r="58" spans="2:8" s="88" customFormat="1" ht="13.35" customHeight="1" x14ac:dyDescent="0.25">
      <c r="B58" s="288" t="s">
        <v>67</v>
      </c>
      <c r="C58" s="289">
        <f>'[1]Resumen 30-34V'!$C$58</f>
        <v>12993</v>
      </c>
      <c r="D58" s="290">
        <f>'[1]Resumen 30-34V'!$D$58</f>
        <v>1043</v>
      </c>
      <c r="E58" s="291">
        <f>'[1]Resumen 30-34V'!$E$58</f>
        <v>8.0273993688909417E-2</v>
      </c>
      <c r="F58" s="292">
        <f>'[1]Resumen 30-34V'!$F$58</f>
        <v>1.0121349448565979E-3</v>
      </c>
      <c r="G58" s="292">
        <f>'[1]Resumen 30-34V'!$G$58</f>
        <v>0.40869905956112851</v>
      </c>
      <c r="H58" s="292">
        <f>'[1]Resumen 30-34V'!$H$58</f>
        <v>7.3486930176847745E-3</v>
      </c>
    </row>
    <row r="59" spans="2:8" s="88" customFormat="1" ht="13.35" customHeight="1" x14ac:dyDescent="0.25">
      <c r="B59" s="288" t="s">
        <v>68</v>
      </c>
      <c r="C59" s="289">
        <f>'[1]Resumen 30-34V'!$C$59</f>
        <v>6809</v>
      </c>
      <c r="D59" s="290">
        <f>'[1]Resumen 30-34V'!$D$59</f>
        <v>588</v>
      </c>
      <c r="E59" s="291">
        <f>'[1]Resumen 30-34V'!$E$59</f>
        <v>8.6356293141430465E-2</v>
      </c>
      <c r="F59" s="292">
        <f>'[1]Resumen 30-34V'!$F$59</f>
        <v>5.7059956622788075E-4</v>
      </c>
      <c r="G59" s="292">
        <f>'[1]Resumen 30-34V'!$G$59</f>
        <v>0.39436619718309857</v>
      </c>
      <c r="H59" s="292">
        <f>'[1]Resumen 30-34V'!$H$59</f>
        <v>4.1428873388290001E-3</v>
      </c>
    </row>
    <row r="60" spans="2:8" s="88" customFormat="1" ht="13.35" customHeight="1" x14ac:dyDescent="0.25">
      <c r="B60" s="293" t="s">
        <v>69</v>
      </c>
      <c r="C60" s="294">
        <f>'[1]Resumen 30-34V'!$C$60</f>
        <v>16382</v>
      </c>
      <c r="D60" s="295">
        <f>'[1]Resumen 30-34V'!$D$60</f>
        <v>1237</v>
      </c>
      <c r="E60" s="296">
        <f>'[1]Resumen 30-34V'!$E$60</f>
        <v>7.5509705774630689E-2</v>
      </c>
      <c r="F60" s="297">
        <f>'[1]Resumen 30-34V'!$F$60</f>
        <v>1.2003939854147764E-3</v>
      </c>
      <c r="G60" s="297">
        <f>'[1]Resumen 30-34V'!$G$60</f>
        <v>0.38960629921259843</v>
      </c>
      <c r="H60" s="297">
        <f>'[1]Resumen 30-34V'!$H$60</f>
        <v>8.7155640104276764E-3</v>
      </c>
    </row>
    <row r="61" spans="2:8" s="88" customFormat="1" ht="13.35" customHeight="1" x14ac:dyDescent="0.25">
      <c r="B61" s="298" t="s">
        <v>70</v>
      </c>
      <c r="C61" s="299">
        <f>'[1]Resumen 30-34V'!$C$61</f>
        <v>141930</v>
      </c>
      <c r="D61" s="300">
        <f>'[1]Resumen 30-34V'!$D$61</f>
        <v>11827</v>
      </c>
      <c r="E61" s="301">
        <f>'[1]Resumen 30-34V'!$E$61</f>
        <v>8.3329810469949972E-2</v>
      </c>
      <c r="F61" s="302">
        <f>'[1]Resumen 30-34V'!$F$61</f>
        <v>1.1477008622069976E-2</v>
      </c>
      <c r="G61" s="302">
        <f>'[1]Resumen 30-34V'!$G$61</f>
        <v>0.41612131447470269</v>
      </c>
      <c r="H61" s="302">
        <f>'[1]Resumen 30-34V'!$H$61</f>
        <v>8.3329810469949972E-2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f>'[1]Resumen 30-34V'!$C$63</f>
        <v>49928</v>
      </c>
      <c r="D63" s="285">
        <f>'[1]Resumen 30-34V'!$D$63</f>
        <v>3890</v>
      </c>
      <c r="E63" s="304">
        <f>'[1]Resumen 30-34V'!$E$63</f>
        <v>7.7912193558724557E-2</v>
      </c>
      <c r="F63" s="305">
        <f>'[1]Resumen 30-34V'!$F$63</f>
        <v>3.7748848854191434E-3</v>
      </c>
      <c r="G63" s="305">
        <f>'[1]Resumen 30-34V'!$G$63</f>
        <v>0.39758789860997545</v>
      </c>
      <c r="H63" s="305">
        <f>'[1]Resumen 30-34V'!$H$63</f>
        <v>3.1978560389332805E-2</v>
      </c>
    </row>
    <row r="64" spans="2:8" s="88" customFormat="1" ht="13.35" customHeight="1" x14ac:dyDescent="0.25">
      <c r="B64" s="288" t="s">
        <v>72</v>
      </c>
      <c r="C64" s="289">
        <f>'[1]Resumen 30-34V'!$C$64</f>
        <v>12913</v>
      </c>
      <c r="D64" s="290">
        <f>'[1]Resumen 30-34V'!$D$64</f>
        <v>989</v>
      </c>
      <c r="E64" s="291">
        <f>'[1]Resumen 30-34V'!$E$64</f>
        <v>7.6589483466274297E-2</v>
      </c>
      <c r="F64" s="292">
        <f>'[1]Resumen 30-34V'!$F$64</f>
        <v>9.5973294387648655E-4</v>
      </c>
      <c r="G64" s="292">
        <f>'[1]Resumen 30-34V'!$G$64</f>
        <v>0.36200585651537337</v>
      </c>
      <c r="H64" s="292">
        <f>'[1]Resumen 30-34V'!$H$64</f>
        <v>8.1302818059254874E-3</v>
      </c>
    </row>
    <row r="65" spans="2:8" s="88" customFormat="1" ht="13.35" customHeight="1" x14ac:dyDescent="0.25">
      <c r="B65" s="293" t="s">
        <v>73</v>
      </c>
      <c r="C65" s="294">
        <f>'[1]Resumen 30-34V'!$C$65</f>
        <v>58803</v>
      </c>
      <c r="D65" s="295">
        <f>'[1]Resumen 30-34V'!$D$65</f>
        <v>4941</v>
      </c>
      <c r="E65" s="296">
        <f>'[1]Resumen 30-34V'!$E$65</f>
        <v>8.4026325187490439E-2</v>
      </c>
      <c r="F65" s="297">
        <f>'[1]Resumen 30-34V'!$F$65</f>
        <v>4.794783089680202E-3</v>
      </c>
      <c r="G65" s="297">
        <f>'[1]Resumen 30-34V'!$G$65</f>
        <v>0.39068553807227008</v>
      </c>
      <c r="H65" s="297">
        <f>'[1]Resumen 30-34V'!$H$65</f>
        <v>4.0618526191180823E-2</v>
      </c>
    </row>
    <row r="66" spans="2:8" s="88" customFormat="1" ht="13.35" customHeight="1" x14ac:dyDescent="0.25">
      <c r="B66" s="298" t="s">
        <v>74</v>
      </c>
      <c r="C66" s="299">
        <f>'[1]Resumen 30-34V'!$C$66</f>
        <v>121644</v>
      </c>
      <c r="D66" s="300">
        <f>'[1]Resumen 30-34V'!$D$66</f>
        <v>9820</v>
      </c>
      <c r="E66" s="301">
        <f>'[1]Resumen 30-34V'!$E$66</f>
        <v>8.0727368386439111E-2</v>
      </c>
      <c r="F66" s="302">
        <f>'[1]Resumen 30-34V'!$F$66</f>
        <v>9.5294009189758316E-3</v>
      </c>
      <c r="G66" s="302">
        <f>'[1]Resumen 30-34V'!$G$66</f>
        <v>0.3902555339188491</v>
      </c>
      <c r="H66" s="302">
        <f>'[1]Resumen 30-34V'!$H$66</f>
        <v>8.0727368386439111E-2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f>'[1]Resumen 30-34V'!$C$68</f>
        <v>16204</v>
      </c>
      <c r="D68" s="285">
        <f>'[1]Resumen 30-34V'!$D$68</f>
        <v>1428</v>
      </c>
      <c r="E68" s="304">
        <f>'[1]Resumen 30-34V'!$E$68</f>
        <v>8.812638854603802E-2</v>
      </c>
      <c r="F68" s="305">
        <f>'[1]Resumen 30-34V'!$F$68</f>
        <v>1.3857418036962818E-3</v>
      </c>
      <c r="G68" s="305">
        <f>'[1]Resumen 30-34V'!$G$68</f>
        <v>0.34501087219135057</v>
      </c>
      <c r="H68" s="305">
        <f>'[1]Resumen 30-34V'!$H$68</f>
        <v>5.4933641084824007E-2</v>
      </c>
    </row>
    <row r="69" spans="2:8" s="88" customFormat="1" ht="13.35" customHeight="1" x14ac:dyDescent="0.25">
      <c r="B69" s="293" t="s">
        <v>76</v>
      </c>
      <c r="C69" s="294">
        <f>'[1]Resumen 30-34V'!$C$69</f>
        <v>9791</v>
      </c>
      <c r="D69" s="295">
        <f>'[1]Resumen 30-34V'!$D$69</f>
        <v>760</v>
      </c>
      <c r="E69" s="296">
        <f>'[1]Resumen 30-34V'!$E$69</f>
        <v>7.7622306199571028E-2</v>
      </c>
      <c r="F69" s="297">
        <f>'[1]Resumen 30-34V'!$F$69</f>
        <v>7.3750964342379148E-4</v>
      </c>
      <c r="G69" s="297">
        <f>'[1]Resumen 30-34V'!$G$69</f>
        <v>0.3619047619047619</v>
      </c>
      <c r="H69" s="297">
        <f>'[1]Resumen 30-34V'!$H$69</f>
        <v>2.9236391613771878E-2</v>
      </c>
    </row>
    <row r="70" spans="2:8" s="88" customFormat="1" ht="13.35" customHeight="1" x14ac:dyDescent="0.25">
      <c r="B70" s="298" t="s">
        <v>77</v>
      </c>
      <c r="C70" s="299">
        <f>'[1]Resumen 30-34V'!$C$70</f>
        <v>25995</v>
      </c>
      <c r="D70" s="300">
        <f>'[1]Resumen 30-34V'!$D$70</f>
        <v>2188</v>
      </c>
      <c r="E70" s="301">
        <f>'[1]Resumen 30-34V'!$E$70</f>
        <v>8.4170032698595881E-2</v>
      </c>
      <c r="F70" s="302">
        <f>'[1]Resumen 30-34V'!$F$70</f>
        <v>2.1232514471200732E-3</v>
      </c>
      <c r="G70" s="302">
        <f>'[1]Resumen 30-34V'!$G$70</f>
        <v>0.35069722711973073</v>
      </c>
      <c r="H70" s="302">
        <f>'[1]Resumen 30-34V'!$H$70</f>
        <v>8.4170032698595881E-2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f>'[1]Resumen 30-34V'!$C$72</f>
        <v>20050</v>
      </c>
      <c r="D72" s="285">
        <f>'[1]Resumen 30-34V'!$D$72</f>
        <v>1744</v>
      </c>
      <c r="E72" s="304">
        <f>'[1]Resumen 30-34V'!$E$72</f>
        <v>8.6982543640897761E-2</v>
      </c>
      <c r="F72" s="305">
        <f>'[1]Resumen 30-34V'!$F$72</f>
        <v>1.69239055017249E-3</v>
      </c>
      <c r="G72" s="305">
        <f>'[1]Resumen 30-34V'!$G$72</f>
        <v>0.43253968253968256</v>
      </c>
      <c r="H72" s="305">
        <f>'[1]Resumen 30-34V'!$H$72</f>
        <v>3.4256531133372618E-2</v>
      </c>
    </row>
    <row r="73" spans="2:8" s="88" customFormat="1" ht="13.35" customHeight="1" x14ac:dyDescent="0.25">
      <c r="B73" s="288" t="s">
        <v>79</v>
      </c>
      <c r="C73" s="289">
        <f>'[1]Resumen 30-34V'!$C$73</f>
        <v>5222</v>
      </c>
      <c r="D73" s="290">
        <f>'[1]Resumen 30-34V'!$D$73</f>
        <v>451</v>
      </c>
      <c r="E73" s="291">
        <f>'[1]Resumen 30-34V'!$E$73</f>
        <v>8.6365377250095743E-2</v>
      </c>
      <c r="F73" s="292">
        <f>'[1]Resumen 30-34V'!$F$73</f>
        <v>4.3765374892648678E-4</v>
      </c>
      <c r="G73" s="292">
        <f>'[1]Resumen 30-34V'!$G$73</f>
        <v>0.42547169811320756</v>
      </c>
      <c r="H73" s="292">
        <f>'[1]Resumen 30-34V'!$H$73</f>
        <v>8.8587703791003728E-3</v>
      </c>
    </row>
    <row r="74" spans="2:8" s="88" customFormat="1" ht="13.35" customHeight="1" x14ac:dyDescent="0.25">
      <c r="B74" s="288" t="s">
        <v>80</v>
      </c>
      <c r="C74" s="289">
        <f>'[1]Resumen 30-34V'!$C$74</f>
        <v>6159</v>
      </c>
      <c r="D74" s="290">
        <f>'[1]Resumen 30-34V'!$D$74</f>
        <v>502</v>
      </c>
      <c r="E74" s="291">
        <f>'[1]Resumen 30-34V'!$E$74</f>
        <v>8.1506738106835522E-2</v>
      </c>
      <c r="F74" s="292">
        <f>'[1]Resumen 30-34V'!$F$74</f>
        <v>4.8714452762992544E-4</v>
      </c>
      <c r="G74" s="292">
        <f>'[1]Resumen 30-34V'!$G$74</f>
        <v>0.42149454240134343</v>
      </c>
      <c r="H74" s="292">
        <f>'[1]Resumen 30-34V'!$H$74</f>
        <v>9.8605382046749162E-3</v>
      </c>
    </row>
    <row r="75" spans="2:8" s="88" customFormat="1" ht="13.35" customHeight="1" x14ac:dyDescent="0.25">
      <c r="B75" s="293" t="s">
        <v>81</v>
      </c>
      <c r="C75" s="294">
        <f>'[1]Resumen 30-34V'!$C$75</f>
        <v>19479</v>
      </c>
      <c r="D75" s="295">
        <f>'[1]Resumen 30-34V'!$D$75</f>
        <v>1771</v>
      </c>
      <c r="E75" s="296">
        <f>'[1]Resumen 30-34V'!$E$75</f>
        <v>9.0918424970481027E-2</v>
      </c>
      <c r="F75" s="297">
        <f>'[1]Resumen 30-34V'!$F$75</f>
        <v>1.7185915506625457E-3</v>
      </c>
      <c r="G75" s="297">
        <f>'[1]Resumen 30-34V'!$G$75</f>
        <v>0.4569143446852425</v>
      </c>
      <c r="H75" s="297">
        <f>'[1]Resumen 30-34V'!$H$75</f>
        <v>3.478687880573561E-2</v>
      </c>
    </row>
    <row r="76" spans="2:8" s="88" customFormat="1" ht="13.35" customHeight="1" x14ac:dyDescent="0.25">
      <c r="B76" s="298" t="s">
        <v>82</v>
      </c>
      <c r="C76" s="299">
        <f>'[1]Resumen 30-34V'!$C$76</f>
        <v>50910</v>
      </c>
      <c r="D76" s="300">
        <f>'[1]Resumen 30-34V'!$D$76</f>
        <v>4468</v>
      </c>
      <c r="E76" s="301">
        <f>'[1]Resumen 30-34V'!$E$76</f>
        <v>8.7762718522883518E-2</v>
      </c>
      <c r="F76" s="302">
        <f>'[1]Resumen 30-34V'!$F$76</f>
        <v>4.335780377391448E-3</v>
      </c>
      <c r="G76" s="302">
        <f>'[1]Resumen 30-34V'!$G$76</f>
        <v>0.43980706762476623</v>
      </c>
      <c r="H76" s="302">
        <f>'[1]Resumen 30-34V'!$H$76</f>
        <v>8.7762718522883518E-2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f>'[1]Resumen 30-34V'!$C$78</f>
        <v>118786</v>
      </c>
      <c r="D78" s="300">
        <f>'[1]Resumen 30-34V'!$D$78</f>
        <v>10450</v>
      </c>
      <c r="E78" s="301">
        <f>'[1]Resumen 30-34V'!$E$78</f>
        <v>8.7973330190426482E-2</v>
      </c>
      <c r="F78" s="302">
        <f>'[1]Resumen 30-34V'!$F$78</f>
        <v>1.0140757597077133E-2</v>
      </c>
      <c r="G78" s="302">
        <f>'[1]Resumen 30-34V'!$G$78</f>
        <v>0.41920731707317072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f>'[1]Resumen 30-34V'!$C$80</f>
        <v>30517</v>
      </c>
      <c r="D80" s="300">
        <f>'[1]Resumen 30-34V'!$D$80</f>
        <v>2679</v>
      </c>
      <c r="E80" s="301">
        <f>'[1]Resumen 30-34V'!$E$80</f>
        <v>8.7787135039486194E-2</v>
      </c>
      <c r="F80" s="302">
        <f>'[1]Resumen 30-34V'!$F$80</f>
        <v>2.599721493068865E-3</v>
      </c>
      <c r="G80" s="302">
        <f>'[1]Resumen 30-34V'!$G$80</f>
        <v>0.37684625123083415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f>'[1]Resumen 30-34V'!$C$82</f>
        <v>11788</v>
      </c>
      <c r="D82" s="300">
        <f>'[1]Resumen 30-34V'!$D$82</f>
        <v>947</v>
      </c>
      <c r="E82" s="301">
        <f>'[1]Resumen 30-34V'!$E$82</f>
        <v>8.033593484899898E-2</v>
      </c>
      <c r="F82" s="302">
        <f>'[1]Resumen 30-34V'!$F$82</f>
        <v>9.1897583200306653E-4</v>
      </c>
      <c r="G82" s="302">
        <f>'[1]Resumen 30-34V'!$G$82</f>
        <v>0.33881932021466904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f>'[1]Resumen 30-34V'!$C$84</f>
        <v>7448</v>
      </c>
      <c r="D84" s="285">
        <f>'[1]Resumen 30-34V'!$D$84</f>
        <v>570</v>
      </c>
      <c r="E84" s="304">
        <f>'[1]Resumen 30-34V'!$E$84</f>
        <v>7.6530612244897961E-2</v>
      </c>
      <c r="F84" s="305">
        <f>'[1]Resumen 30-34V'!$F$84</f>
        <v>5.5313223256784358E-4</v>
      </c>
      <c r="G84" s="305">
        <f>'[1]Resumen 30-34V'!$G$84</f>
        <v>0.35206917850525016</v>
      </c>
      <c r="H84" s="305">
        <f>'[1]Resumen 30-34V'!$H$84</f>
        <v>1.2473193575211169E-2</v>
      </c>
    </row>
    <row r="85" spans="2:8" s="88" customFormat="1" ht="13.35" customHeight="1" x14ac:dyDescent="0.25">
      <c r="B85" s="288" t="s">
        <v>87</v>
      </c>
      <c r="C85" s="289">
        <f>'[1]Resumen 30-34V'!$C$85</f>
        <v>26071</v>
      </c>
      <c r="D85" s="290">
        <f>'[1]Resumen 30-34V'!$D$85</f>
        <v>1909</v>
      </c>
      <c r="E85" s="291">
        <f>'[1]Resumen 30-34V'!$E$85</f>
        <v>7.3223121475969474E-2</v>
      </c>
      <c r="F85" s="292">
        <f>'[1]Resumen 30-34V'!$F$85</f>
        <v>1.8525077753894974E-3</v>
      </c>
      <c r="G85" s="292">
        <f>'[1]Resumen 30-34V'!$G$85</f>
        <v>0.39134891348913486</v>
      </c>
      <c r="H85" s="292">
        <f>'[1]Resumen 30-34V'!$H$85</f>
        <v>4.1774257079084422E-2</v>
      </c>
    </row>
    <row r="86" spans="2:8" s="88" customFormat="1" ht="13.35" customHeight="1" x14ac:dyDescent="0.25">
      <c r="B86" s="293" t="s">
        <v>88</v>
      </c>
      <c r="C86" s="294">
        <f>'[1]Resumen 30-34V'!$C$86</f>
        <v>12179</v>
      </c>
      <c r="D86" s="295">
        <f>'[1]Resumen 30-34V'!$D$86</f>
        <v>1002</v>
      </c>
      <c r="E86" s="296">
        <f>'[1]Resumen 30-34V'!$E$86</f>
        <v>8.2272764594794323E-2</v>
      </c>
      <c r="F86" s="297">
        <f>'[1]Resumen 30-34V'!$F$86</f>
        <v>9.7234824040873561E-4</v>
      </c>
      <c r="G86" s="297">
        <f>'[1]Resumen 30-34V'!$G$86</f>
        <v>0.39620403321470937</v>
      </c>
      <c r="H86" s="297">
        <f>'[1]Resumen 30-34V'!$H$86</f>
        <v>2.1926561337476475E-2</v>
      </c>
    </row>
    <row r="87" spans="2:8" s="88" customFormat="1" ht="13.35" customHeight="1" x14ac:dyDescent="0.25">
      <c r="B87" s="298" t="s">
        <v>89</v>
      </c>
      <c r="C87" s="299">
        <f>'[1]Resumen 30-34V'!$C$87</f>
        <v>45698</v>
      </c>
      <c r="D87" s="300">
        <f>'[1]Resumen 30-34V'!$D$87</f>
        <v>3481</v>
      </c>
      <c r="E87" s="301">
        <f>'[1]Resumen 30-34V'!$E$87</f>
        <v>7.6174011991772067E-2</v>
      </c>
      <c r="F87" s="302">
        <f>'[1]Resumen 30-34V'!$F$87</f>
        <v>3.3779882483660766E-3</v>
      </c>
      <c r="G87" s="302">
        <f>'[1]Resumen 30-34V'!$G$87</f>
        <v>0.38566363837801904</v>
      </c>
      <c r="H87" s="302">
        <f>'[1]Resumen 30-34V'!$H$87</f>
        <v>7.6174011991772067E-2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f>'[1]Resumen 30-34V'!$C$89</f>
        <v>5008</v>
      </c>
      <c r="D89" s="300">
        <f>'[1]Resumen 30-34V'!$D$89</f>
        <v>346</v>
      </c>
      <c r="E89" s="301">
        <f>'[1]Resumen 30-34V'!$E$89</f>
        <v>6.908945686900958E-2</v>
      </c>
      <c r="F89" s="302">
        <f>'[1]Resumen 30-34V'!$F$89</f>
        <v>3.3576096924293667E-4</v>
      </c>
      <c r="G89" s="302">
        <f>'[1]Resumen 30-34V'!$G$89</f>
        <v>0.38487208008898777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f>'[1]Resumen 30-34V'!$C$91</f>
        <v>3482</v>
      </c>
      <c r="D91" s="300">
        <f>'[1]Resumen 30-34V'!$D$91</f>
        <v>314</v>
      </c>
      <c r="E91" s="301">
        <f>'[1]Resumen 30-34V'!$E$91</f>
        <v>9.0178058587018953E-2</v>
      </c>
      <c r="F91" s="302">
        <f>'[1]Resumen 30-34V'!$F$91</f>
        <v>3.0470793162509281E-4</v>
      </c>
      <c r="G91" s="302">
        <f>'[1]Resumen 30-34V'!$G$91</f>
        <v>0.33945945945945943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f>'[1]Resumen 30-34V'!$C$93</f>
        <v>3106</v>
      </c>
      <c r="D93" s="300">
        <f>'[1]Resumen 30-34V'!$D$93</f>
        <v>289</v>
      </c>
      <c r="E93" s="301">
        <f>'[1]Resumen 30-34V'!$E$93</f>
        <v>9.3045717965228592E-2</v>
      </c>
      <c r="F93" s="302">
        <f>'[1]Resumen 30-34V'!$F$93</f>
        <v>2.8044774598615227E-4</v>
      </c>
      <c r="G93" s="302">
        <f>'[1]Resumen 30-34V'!$G$93</f>
        <v>0.28957915831663328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f>'[1]Resumen 30-34V'!$C$95</f>
        <v>1030495</v>
      </c>
      <c r="D95" s="300">
        <f>'[1]Resumen 30-34V'!$D$95</f>
        <v>85289</v>
      </c>
      <c r="E95" s="301">
        <f>'[1]Resumen 30-34V'!$E$95</f>
        <v>8.2765078918383889E-2</v>
      </c>
      <c r="F95" s="302">
        <f>'[1]Resumen 30-34V'!$F$95</f>
        <v>8.2765078918383889E-2</v>
      </c>
      <c r="G95" s="302">
        <f>'[1]Resumen 30-34V'!$G$95</f>
        <v>0.3922830321456004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tr">
        <f>'[1]30-34'!$B$5</f>
        <v>febrero 2025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258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tr">
        <f>'Pag1'!B7</f>
        <v>PARO REGISTRADO POR SEXO Y GRUPOS DE EDADES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tr">
        <f>'Pag2'!$C$4&amp;" "&amp;'Pag2'!$C$5&amp;CHAR(10)&amp;'Pag2'!H5&amp;CHAR(10)&amp;'Pag2'!C23&amp;CHAR(10)&amp;'Pag2'!C41</f>
        <v>POBLACIÓN DE 30 A 34 AÑOS  PORCENTAJES EN EL PARO REGISTRADO
DISTRIBUCIÓN SEGÚN EL SEXO
EVOLUCIÓN MENSUAL DEL PARO REGISTRADO
EVOLUCIÓN VARIACIÓN RELATIVA ANUAL DEL PARO REGISTRADO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247</v>
      </c>
      <c r="C12" s="550" t="str">
        <f>'Pag3-4'!A6&amp;CHAR(10)&amp;'Pag3-4'!A7</f>
        <v>PARO REGISTRADO SEGÚN SEXO, EDADES Y RELACIÓN ENTRE SEXOS 
POR COMUNIDADES AUTÓNOMAS Y PROVINCIAS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248</v>
      </c>
      <c r="C13" s="549" t="str">
        <f>'Pag5-6'!B6&amp;CHAR(10)&amp;'Pag5-6'!B7</f>
        <v>PARO REGISTRADO POR COMUNIDADES AUTÓNOMAS Y PROVINCIAS 
POBLACIÓN DE 30 A 34 AÑOS - AMBOS SEXOS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249</v>
      </c>
      <c r="C14" s="549" t="str">
        <f>'Pag7-8'!$B$6&amp;" "&amp;'Pag7-8'!$B$7</f>
        <v>PARO REGISTRADO POR COMUNIDADES AUTÓNOMAS Y PROVINCIAS  POBLACIÓN DE 30 A 34 AÑOS - MUJERES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250</v>
      </c>
      <c r="C15" s="549" t="str">
        <f>'Pag9-10'!$B$6&amp;" "&amp;'Pag9-10'!$B$7</f>
        <v>PARO REGISTRADO POR COMUNIDADES AUTÓNOMAS Y PROVINCIAS  POBLACIÓN DE 30 A 34 AÑOS - VARONES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251</v>
      </c>
      <c r="C16" s="549" t="str">
        <f>'Pag11'!$B$5&amp;" "&amp;'Pag11'!$B$6</f>
        <v>DISTRIBUCIÓN DEL PARO REGISTRADO  SEGÚN ESTUDIOS TERMINADOS, SEXO Y GRUPOS DE EDADES JÓVENES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tr">
        <f>'Pag12'!$B$5&amp;CHAR(10)&amp;'Pag12'!$B$6</f>
        <v>PARO REGISTRADO SEGÚN SEXO Y ESTUDIOS TERMINADOS
POBLACIÓN DE 30 A 34 AÑOS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tr">
        <f>'Pag13'!$B$5&amp;" "&amp;'Pag13'!$B$6</f>
        <v>DISTRIBUCIÓN DEL PARO REGISTRADO SEGÚN DURACIÓN DE LA DEMANDA, SEXO Y GRUPOS DE EDADES JÓVENES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tr">
        <f>'Pag14'!$B$5&amp;CHAR(10)&amp;'Pag14'!$B$6</f>
        <v>PARO REGISTRADO SEGÚN SEXO Y DURACIÓN DE LA DEMANDA
POBLACIÓN DE 30 A 34 AÑOS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252</v>
      </c>
      <c r="C20" s="549" t="str">
        <f>'Pag15-16'!$A$4</f>
        <v>EVOLUCIÓN DEL PARO REGISTRADO SEGÚN SEXO Y EDADES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253</v>
      </c>
      <c r="C21" s="549" t="str">
        <f>'Pag17-18'!$A$3&amp;" "&amp;'Pag17-18'!$A$4</f>
        <v>EVOLUCIÓN DE LA VARIACIÓN ANUAL DEL PARO REGISTRADO  SEGÚN SEXO Y EDADES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254</v>
      </c>
      <c r="C22" s="550" t="str">
        <f>'Pag19-20'!$B$6&amp;CHAR(10)&amp;'Pag19-20'!$B$7&amp;CHAR(10)&amp;'Pag19-20'!$B$8</f>
        <v>PORCENTAJES DE POBLACIÓN JOVEN EN EL PARO REGISTRADO
POR COMUNIDADES AUTÓNOMAS Y PROVINCIAS
POBLACIÓN DE 30 A 34 AÑOS - AMBOS SEXOS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255</v>
      </c>
      <c r="C23" s="550" t="str">
        <f>'Pag21-22'!$B$6&amp;CHAR(10)&amp;'Pag21-22'!$B$7&amp;CHAR(10)&amp;'Pag21-22'!$B$8</f>
        <v>PORCENTAJES DE POBLACIÓN JOVEN EN EL PARO REGISTRADO
POR COMUNIDADES AUTÓNOMAS Y PROVINCIAS
POBLACIÓN DE 30 A 34 AÑOS - MUJERES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256</v>
      </c>
      <c r="C24" s="550" t="str">
        <f>'Pag23-24'!$B$6&amp;CHAR(10)&amp;'Pag23-24'!$B$7&amp;CHAR(10)&amp;'Pag23-24'!$B$8</f>
        <v>PORCENTAJES DE POBLACIÓN JOVEN EN EL PARO REGISTRADO
POR COMUNIDADES AUTÓNOMAS Y PROVINCIAS
POBLACIÓN DE 30 A 34 AÑOS - VARONES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/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tr">
        <f>'[1]30-34'!$B$5</f>
        <v>febrero 2025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tr">
        <f>'[1]30-34'!C9</f>
        <v>febrero</v>
      </c>
      <c r="D9" s="348"/>
      <c r="E9" s="349" t="s">
        <v>245</v>
      </c>
      <c r="F9" s="350"/>
      <c r="G9" s="351"/>
      <c r="H9" s="349" t="s">
        <v>246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tr">
        <f>'[1]30-34'!C10</f>
        <v xml:space="preserve"> 2025</v>
      </c>
      <c r="D10" s="353"/>
      <c r="E10" s="354" t="str">
        <f>'[1]30-34'!$E$10</f>
        <v>enero  2025</v>
      </c>
      <c r="F10" s="355"/>
      <c r="G10" s="356"/>
      <c r="H10" s="357" t="str">
        <f>'[1]30-34'!$H$10</f>
        <v>febrero 2024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f>'[1]30-34'!$C$14</f>
        <v>50481</v>
      </c>
      <c r="D14" s="49">
        <f>'[1]30-34'!$D$14</f>
        <v>3237</v>
      </c>
      <c r="E14" s="50">
        <f>'[1]30-34'!$E$14</f>
        <v>6.8516637033274073</v>
      </c>
      <c r="F14" s="51">
        <f>'[1]30-34'!$F$14</f>
        <v>47244</v>
      </c>
      <c r="G14" s="52">
        <f>'[1]30-34'!$G$14</f>
        <v>-3340</v>
      </c>
      <c r="H14" s="53">
        <f>'[1]30-34'!$H$14</f>
        <v>-6.205756117500604</v>
      </c>
      <c r="I14" s="54">
        <f>'[1]30-34'!$I$14</f>
        <v>53821</v>
      </c>
      <c r="J14" s="13"/>
    </row>
    <row r="15" spans="1:10" s="15" customFormat="1" ht="16.5" customHeight="1" x14ac:dyDescent="0.3">
      <c r="A15" s="13"/>
      <c r="B15" s="321" t="s">
        <v>11</v>
      </c>
      <c r="C15" s="322">
        <f>'[1]30-34'!$C$15</f>
        <v>144405</v>
      </c>
      <c r="D15" s="323">
        <f>'[1]30-34'!$D$15</f>
        <v>3285</v>
      </c>
      <c r="E15" s="324">
        <f>'[1]30-34'!$E$15</f>
        <v>2.3278061224489797</v>
      </c>
      <c r="F15" s="325">
        <f>'[1]30-34'!$F$15</f>
        <v>141120</v>
      </c>
      <c r="G15" s="326">
        <f>'[1]30-34'!$G$15</f>
        <v>-9529</v>
      </c>
      <c r="H15" s="327">
        <f>'[1]30-34'!$H$15</f>
        <v>-6.1903153299466007</v>
      </c>
      <c r="I15" s="328">
        <f>'[1]30-34'!$I$15</f>
        <v>153934</v>
      </c>
      <c r="J15" s="13"/>
    </row>
    <row r="16" spans="1:10" s="15" customFormat="1" ht="16.5" customHeight="1" x14ac:dyDescent="0.3">
      <c r="A16" s="13"/>
      <c r="B16" s="401" t="s">
        <v>12</v>
      </c>
      <c r="C16" s="322">
        <f>'[1]30-34'!$C$16</f>
        <v>195869</v>
      </c>
      <c r="D16" s="323">
        <f>'[1]30-34'!$D$16</f>
        <v>-83</v>
      </c>
      <c r="E16" s="324">
        <f>'[1]30-34'!$E$16</f>
        <v>-4.235731199477423E-2</v>
      </c>
      <c r="F16" s="325">
        <f>'[1]30-34'!$F$16</f>
        <v>195952</v>
      </c>
      <c r="G16" s="326">
        <f>'[1]30-34'!$G$16</f>
        <v>-15532</v>
      </c>
      <c r="H16" s="327">
        <f>'[1]30-34'!$H$16</f>
        <v>-7.3471743274629731</v>
      </c>
      <c r="I16" s="328">
        <f>'[1]30-34'!$I$16</f>
        <v>211401</v>
      </c>
      <c r="J16" s="13"/>
    </row>
    <row r="17" spans="1:10" s="15" customFormat="1" ht="16.5" customHeight="1" x14ac:dyDescent="0.3">
      <c r="A17" s="13"/>
      <c r="B17" s="402" t="s">
        <v>234</v>
      </c>
      <c r="C17" s="411">
        <f>'[1]30-34'!$C$17</f>
        <v>390755</v>
      </c>
      <c r="D17" s="412">
        <f>'[1]30-34'!$D$17</f>
        <v>6439</v>
      </c>
      <c r="E17" s="413">
        <f>'[1]30-34'!$E$17</f>
        <v>1.675444165738611</v>
      </c>
      <c r="F17" s="414">
        <f>'[1]30-34'!$F$17</f>
        <v>384316</v>
      </c>
      <c r="G17" s="415">
        <f>'[1]30-34'!$G$17</f>
        <v>-28401</v>
      </c>
      <c r="H17" s="416">
        <f>'[1]30-34'!$H$17</f>
        <v>-6.7757589059920411</v>
      </c>
      <c r="I17" s="417">
        <f>'[1]30-34'!$I$17</f>
        <v>419156</v>
      </c>
      <c r="J17" s="13"/>
    </row>
    <row r="18" spans="1:10" s="15" customFormat="1" ht="16.5" customHeight="1" x14ac:dyDescent="0.3">
      <c r="A18" s="13"/>
      <c r="B18" s="403" t="s">
        <v>13</v>
      </c>
      <c r="C18" s="404">
        <f>'[1]30-34'!$C$18</f>
        <v>217417</v>
      </c>
      <c r="D18" s="405">
        <f>'[1]30-34'!$D$18</f>
        <v>-1384</v>
      </c>
      <c r="E18" s="406">
        <f>'[1]30-34'!$E$18</f>
        <v>-0.63253824251260282</v>
      </c>
      <c r="F18" s="407">
        <f>'[1]30-34'!$F$18</f>
        <v>218801</v>
      </c>
      <c r="G18" s="408">
        <f>'[1]30-34'!$G$18</f>
        <v>-20280</v>
      </c>
      <c r="H18" s="409">
        <f>'[1]30-34'!$H$18</f>
        <v>-8.5318704064418149</v>
      </c>
      <c r="I18" s="410">
        <f>'[1]30-34'!$I$18</f>
        <v>237697</v>
      </c>
      <c r="J18" s="13"/>
    </row>
    <row r="19" spans="1:10" s="15" customFormat="1" ht="16.5" customHeight="1" x14ac:dyDescent="0.3">
      <c r="A19" s="13"/>
      <c r="B19" s="321" t="s">
        <v>14</v>
      </c>
      <c r="C19" s="322">
        <f>'[1]30-34'!$C$20</f>
        <v>1985277</v>
      </c>
      <c r="D19" s="323">
        <f>'[1]30-34'!$D$20</f>
        <v>-11049</v>
      </c>
      <c r="E19" s="324">
        <f>'[1]30-34'!$E$20</f>
        <v>-0.55346671836163031</v>
      </c>
      <c r="F19" s="325">
        <f>'[1]30-34'!$F$20</f>
        <v>1996326</v>
      </c>
      <c r="G19" s="326">
        <f>'[1]30-34'!$G$20</f>
        <v>-118278</v>
      </c>
      <c r="H19" s="327">
        <f>'[1]30-34'!$H$20</f>
        <v>-5.6227671727147612</v>
      </c>
      <c r="I19" s="328">
        <f>'[1]30-34'!$I$20</f>
        <v>2103555</v>
      </c>
      <c r="J19" s="13"/>
    </row>
    <row r="20" spans="1:10" s="15" customFormat="1" ht="16.5" customHeight="1" x14ac:dyDescent="0.3">
      <c r="A20" s="13"/>
      <c r="B20" s="55" t="s">
        <v>9</v>
      </c>
      <c r="C20" s="56">
        <f>'[1]30-34'!$C$21</f>
        <v>2593449</v>
      </c>
      <c r="D20" s="57">
        <f>'[1]30-34'!$D$21</f>
        <v>-5994</v>
      </c>
      <c r="E20" s="58">
        <f>'[1]30-34'!$E$21</f>
        <v>-0.2305878605532031</v>
      </c>
      <c r="F20" s="59">
        <f>'[1]30-34'!$F$21</f>
        <v>2599443</v>
      </c>
      <c r="G20" s="60">
        <f>'[1]30-34'!$G$21</f>
        <v>-166959</v>
      </c>
      <c r="H20" s="61">
        <f>'[1]30-34'!$H$21</f>
        <v>-6.0483450272568398</v>
      </c>
      <c r="I20" s="62">
        <f>'[1]30-34'!$I$21</f>
        <v>2760408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f>'[1]30-34'!$C$24</f>
        <v>20938</v>
      </c>
      <c r="D23" s="49">
        <f>'[1]30-34'!$D$24</f>
        <v>1411</v>
      </c>
      <c r="E23" s="50">
        <f>'[1]30-34'!$E$24</f>
        <v>7.2258923541762696</v>
      </c>
      <c r="F23" s="51">
        <f>'[1]30-34'!$F$24</f>
        <v>19527</v>
      </c>
      <c r="G23" s="52">
        <f>'[1]30-34'!$G$24</f>
        <v>-1885</v>
      </c>
      <c r="H23" s="53">
        <f>'[1]30-34'!$H$24</f>
        <v>-8.2592121982210926</v>
      </c>
      <c r="I23" s="54">
        <f>'[1]30-34'!$I$24</f>
        <v>22823</v>
      </c>
      <c r="J23" s="13"/>
    </row>
    <row r="24" spans="1:10" s="15" customFormat="1" ht="16.5" customHeight="1" x14ac:dyDescent="0.3">
      <c r="A24" s="13"/>
      <c r="B24" s="321" t="s">
        <v>11</v>
      </c>
      <c r="C24" s="322">
        <f>'[1]30-34'!$C$25</f>
        <v>72597</v>
      </c>
      <c r="D24" s="323">
        <f>'[1]30-34'!$D$25</f>
        <v>2033</v>
      </c>
      <c r="E24" s="324">
        <f>'[1]30-34'!$E$25</f>
        <v>2.8810725015588687</v>
      </c>
      <c r="F24" s="325">
        <f>'[1]30-34'!$F$25</f>
        <v>70564</v>
      </c>
      <c r="G24" s="326">
        <f>'[1]30-34'!$G$25</f>
        <v>-4755</v>
      </c>
      <c r="H24" s="327">
        <f>'[1]30-34'!$H$25</f>
        <v>-6.1472230840831523</v>
      </c>
      <c r="I24" s="328">
        <f>'[1]30-34'!$I$25</f>
        <v>77352</v>
      </c>
      <c r="J24" s="13"/>
    </row>
    <row r="25" spans="1:10" s="15" customFormat="1" ht="16.5" customHeight="1" x14ac:dyDescent="0.3">
      <c r="A25" s="13"/>
      <c r="B25" s="401" t="s">
        <v>12</v>
      </c>
      <c r="C25" s="322">
        <f>'[1]30-34'!$C$26</f>
        <v>110216</v>
      </c>
      <c r="D25" s="323">
        <f>'[1]30-34'!$D$26</f>
        <v>144</v>
      </c>
      <c r="E25" s="324">
        <f>'[1]30-34'!$E$26</f>
        <v>0.13082346100734063</v>
      </c>
      <c r="F25" s="325">
        <f>'[1]30-34'!$F$26</f>
        <v>110072</v>
      </c>
      <c r="G25" s="326">
        <f>'[1]30-34'!$G$26</f>
        <v>-8983</v>
      </c>
      <c r="H25" s="327">
        <f>'[1]30-34'!$H$26</f>
        <v>-7.5361370481295982</v>
      </c>
      <c r="I25" s="328">
        <f>'[1]30-34'!$I$26</f>
        <v>119199</v>
      </c>
      <c r="J25" s="13"/>
    </row>
    <row r="26" spans="1:10" s="15" customFormat="1" ht="16.5" customHeight="1" x14ac:dyDescent="0.3">
      <c r="A26" s="13"/>
      <c r="B26" s="402" t="s">
        <v>234</v>
      </c>
      <c r="C26" s="411">
        <f>'[1]30-34'!$C$27</f>
        <v>203751</v>
      </c>
      <c r="D26" s="412">
        <f>'[1]30-34'!$D$27</f>
        <v>3588</v>
      </c>
      <c r="E26" s="413">
        <f>'[1]30-34'!$E$27</f>
        <v>1.7925390806492709</v>
      </c>
      <c r="F26" s="414">
        <f>'[1]30-34'!$F$27</f>
        <v>200163</v>
      </c>
      <c r="G26" s="415">
        <f>'[1]30-34'!$G$27</f>
        <v>-15623</v>
      </c>
      <c r="H26" s="416">
        <f>'[1]30-34'!$H$27</f>
        <v>-7.1216279048565463</v>
      </c>
      <c r="I26" s="417">
        <f>'[1]30-34'!$I$27</f>
        <v>219374</v>
      </c>
      <c r="J26" s="13"/>
    </row>
    <row r="27" spans="1:10" s="15" customFormat="1" ht="16.5" customHeight="1" x14ac:dyDescent="0.3">
      <c r="A27" s="13"/>
      <c r="B27" s="403" t="s">
        <v>13</v>
      </c>
      <c r="C27" s="404">
        <f>'[1]30-34'!$C$28</f>
        <v>132128</v>
      </c>
      <c r="D27" s="405">
        <f>'[1]30-34'!$D$28</f>
        <v>-683</v>
      </c>
      <c r="E27" s="406">
        <f>'[1]30-34'!$E$28</f>
        <v>-0.51426463169466385</v>
      </c>
      <c r="F27" s="407">
        <f>'[1]30-34'!$F$28</f>
        <v>132811</v>
      </c>
      <c r="G27" s="408">
        <f>'[1]30-34'!$G$28</f>
        <v>-11982</v>
      </c>
      <c r="H27" s="409">
        <f>'[1]30-34'!$H$28</f>
        <v>-8.3144819929220741</v>
      </c>
      <c r="I27" s="410">
        <f>'[1]30-34'!$I$28</f>
        <v>144110</v>
      </c>
      <c r="J27" s="13"/>
    </row>
    <row r="28" spans="1:10" s="15" customFormat="1" ht="16.5" customHeight="1" x14ac:dyDescent="0.3">
      <c r="A28" s="13"/>
      <c r="B28" s="321" t="s">
        <v>14</v>
      </c>
      <c r="C28" s="322">
        <f>'[1]30-34'!$C$30</f>
        <v>1227075</v>
      </c>
      <c r="D28" s="323">
        <f>'[1]30-34'!$D$30</f>
        <v>-3382</v>
      </c>
      <c r="E28" s="324">
        <f>'[1]30-34'!$E$30</f>
        <v>-0.27485722784298838</v>
      </c>
      <c r="F28" s="325">
        <f>'[1]30-34'!$F$30</f>
        <v>1230457</v>
      </c>
      <c r="G28" s="326">
        <f>'[1]30-34'!$G$30</f>
        <v>-65007</v>
      </c>
      <c r="H28" s="327">
        <f>'[1]30-34'!$H$30</f>
        <v>-5.0311822314682813</v>
      </c>
      <c r="I28" s="328">
        <f>'[1]30-34'!$I$30</f>
        <v>1292082</v>
      </c>
      <c r="J28" s="13"/>
    </row>
    <row r="29" spans="1:10" s="15" customFormat="1" ht="16.5" customHeight="1" x14ac:dyDescent="0.3">
      <c r="A29" s="13"/>
      <c r="B29" s="55" t="s">
        <v>9</v>
      </c>
      <c r="C29" s="56">
        <f>'[1]30-34'!$C$31</f>
        <v>1562954</v>
      </c>
      <c r="D29" s="57">
        <f>'[1]30-34'!$D$31</f>
        <v>-477</v>
      </c>
      <c r="E29" s="58">
        <f>'[1]30-34'!$E$31</f>
        <v>-3.0509821028238533E-2</v>
      </c>
      <c r="F29" s="59">
        <f>'[1]30-34'!$F$31</f>
        <v>1563431</v>
      </c>
      <c r="G29" s="60">
        <f>'[1]30-34'!$G$31</f>
        <v>-92612</v>
      </c>
      <c r="H29" s="61">
        <f>'[1]30-34'!$H$31</f>
        <v>-5.5939781319500401</v>
      </c>
      <c r="I29" s="62">
        <f>'[1]30-34'!$I$31</f>
        <v>1655566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f>'[1]30-34'!$C$34</f>
        <v>29543</v>
      </c>
      <c r="D32" s="49">
        <f>'[1]30-34'!$D$34</f>
        <v>1826</v>
      </c>
      <c r="E32" s="50">
        <f>'[1]30-34'!$E$34</f>
        <v>6.5880145758920525</v>
      </c>
      <c r="F32" s="51">
        <f>'[1]30-34'!$F$34</f>
        <v>27717</v>
      </c>
      <c r="G32" s="52">
        <f>'[1]30-34'!$G$34</f>
        <v>-1455</v>
      </c>
      <c r="H32" s="53">
        <f>'[1]30-34'!$H$34</f>
        <v>-4.6938512162074977</v>
      </c>
      <c r="I32" s="54">
        <f>'[1]30-34'!$I$34</f>
        <v>30998</v>
      </c>
      <c r="J32" s="13"/>
    </row>
    <row r="33" spans="1:10" s="15" customFormat="1" ht="16.5" customHeight="1" x14ac:dyDescent="0.3">
      <c r="A33" s="13"/>
      <c r="B33" s="321" t="s">
        <v>11</v>
      </c>
      <c r="C33" s="322">
        <f>'[1]30-34'!$C$35</f>
        <v>71808</v>
      </c>
      <c r="D33" s="323">
        <f>'[1]30-34'!$D$35</f>
        <v>1252</v>
      </c>
      <c r="E33" s="324">
        <f>'[1]30-34'!$E$35</f>
        <v>1.7744770111684336</v>
      </c>
      <c r="F33" s="325">
        <f>'[1]30-34'!$F$35</f>
        <v>70556</v>
      </c>
      <c r="G33" s="326">
        <f>'[1]30-34'!$G$35</f>
        <v>-4774</v>
      </c>
      <c r="H33" s="327">
        <f>'[1]30-34'!$H$35</f>
        <v>-6.2338408503303651</v>
      </c>
      <c r="I33" s="328">
        <f>'[1]30-34'!$I$35</f>
        <v>76582</v>
      </c>
      <c r="J33" s="13"/>
    </row>
    <row r="34" spans="1:10" s="15" customFormat="1" ht="16.5" customHeight="1" x14ac:dyDescent="0.3">
      <c r="A34" s="13"/>
      <c r="B34" s="401" t="s">
        <v>12</v>
      </c>
      <c r="C34" s="322">
        <f>'[1]30-34'!$C$36</f>
        <v>85653</v>
      </c>
      <c r="D34" s="323">
        <f>'[1]30-34'!$D$36</f>
        <v>-227</v>
      </c>
      <c r="E34" s="324">
        <f>'[1]30-34'!$E$36</f>
        <v>-0.26432231020027946</v>
      </c>
      <c r="F34" s="325">
        <f>'[1]30-34'!$F$36</f>
        <v>85880</v>
      </c>
      <c r="G34" s="326">
        <f>'[1]30-34'!$G$36</f>
        <v>-6549</v>
      </c>
      <c r="H34" s="327">
        <f>'[1]30-34'!$H$36</f>
        <v>-7.102882800806924</v>
      </c>
      <c r="I34" s="328">
        <f>'[1]30-34'!$I$36</f>
        <v>92202</v>
      </c>
      <c r="J34" s="13"/>
    </row>
    <row r="35" spans="1:10" s="15" customFormat="1" ht="16.5" customHeight="1" x14ac:dyDescent="0.3">
      <c r="A35" s="13"/>
      <c r="B35" s="402" t="s">
        <v>234</v>
      </c>
      <c r="C35" s="411">
        <f>'[1]30-34'!$C$37</f>
        <v>187004</v>
      </c>
      <c r="D35" s="412">
        <f>'[1]30-34'!$D$37</f>
        <v>2851</v>
      </c>
      <c r="E35" s="413">
        <f>'[1]30-34'!$E$37</f>
        <v>1.5481691854056139</v>
      </c>
      <c r="F35" s="414">
        <f>'[1]30-34'!$F$37</f>
        <v>184153</v>
      </c>
      <c r="G35" s="415">
        <f>'[1]30-34'!$G$37</f>
        <v>-12778</v>
      </c>
      <c r="H35" s="416">
        <f>'[1]30-34'!$H$37</f>
        <v>-6.395971609053869</v>
      </c>
      <c r="I35" s="417">
        <f>'[1]30-34'!$I$37</f>
        <v>199782</v>
      </c>
      <c r="J35" s="13"/>
    </row>
    <row r="36" spans="1:10" s="15" customFormat="1" ht="16.5" customHeight="1" x14ac:dyDescent="0.3">
      <c r="A36" s="13"/>
      <c r="B36" s="403" t="s">
        <v>13</v>
      </c>
      <c r="C36" s="404">
        <f>'[1]30-34'!$C$38</f>
        <v>85289</v>
      </c>
      <c r="D36" s="405">
        <f>'[1]30-34'!$D$38</f>
        <v>-701</v>
      </c>
      <c r="E36" s="406">
        <f>'[1]30-34'!$E$38</f>
        <v>-0.81521107105477375</v>
      </c>
      <c r="F36" s="407">
        <f>'[1]30-34'!$F$38</f>
        <v>85990</v>
      </c>
      <c r="G36" s="408">
        <f>'[1]30-34'!$G$38</f>
        <v>-8298</v>
      </c>
      <c r="H36" s="409">
        <f>'[1]30-34'!$H$38</f>
        <v>-8.8666160898415374</v>
      </c>
      <c r="I36" s="410">
        <f>'[1]30-34'!$I$38</f>
        <v>93587</v>
      </c>
      <c r="J36" s="13"/>
    </row>
    <row r="37" spans="1:10" s="15" customFormat="1" ht="16.5" customHeight="1" x14ac:dyDescent="0.3">
      <c r="A37" s="13"/>
      <c r="B37" s="321" t="s">
        <v>14</v>
      </c>
      <c r="C37" s="322">
        <f>'[1]30-34'!$C$40</f>
        <v>758202</v>
      </c>
      <c r="D37" s="323">
        <f>'[1]30-34'!$D$40</f>
        <v>-7667</v>
      </c>
      <c r="E37" s="324">
        <f>'[1]30-34'!$E$40</f>
        <v>-1.0010850419588728</v>
      </c>
      <c r="F37" s="325">
        <f>'[1]30-34'!$F$40</f>
        <v>765869</v>
      </c>
      <c r="G37" s="326">
        <f>'[1]30-34'!$G$40</f>
        <v>-53271</v>
      </c>
      <c r="H37" s="327">
        <f>'[1]30-34'!$H$40</f>
        <v>-6.5647285861636799</v>
      </c>
      <c r="I37" s="328">
        <f>'[1]30-34'!$I$40</f>
        <v>811473</v>
      </c>
      <c r="J37" s="13"/>
    </row>
    <row r="38" spans="1:10" s="15" customFormat="1" ht="16.5" customHeight="1" x14ac:dyDescent="0.3">
      <c r="A38" s="13"/>
      <c r="B38" s="55" t="s">
        <v>9</v>
      </c>
      <c r="C38" s="56">
        <f>'[1]30-34'!$C$41</f>
        <v>1030495</v>
      </c>
      <c r="D38" s="57">
        <f>'[1]30-34'!$D$41</f>
        <v>-5517</v>
      </c>
      <c r="E38" s="58">
        <f>'[1]30-34'!$E$41</f>
        <v>-0.5325227893113208</v>
      </c>
      <c r="F38" s="59">
        <f>'[1]30-34'!$F$41</f>
        <v>1036012</v>
      </c>
      <c r="G38" s="60">
        <f>'[1]30-34'!$G$41</f>
        <v>-74347</v>
      </c>
      <c r="H38" s="61">
        <f>'[1]30-34'!$H$41</f>
        <v>-6.7291974780104304</v>
      </c>
      <c r="I38" s="62">
        <f>'[1]30-34'!$I$41</f>
        <v>1104842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22" zoomScale="115" zoomScaleNormal="100" zoomScaleSheetLayoutView="115" workbookViewId="0"/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tr">
        <f>'[1]30-34a'!$C$3</f>
        <v>febrero 2025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235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236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232</v>
      </c>
      <c r="D6" s="421"/>
      <c r="E6" s="421"/>
      <c r="F6" s="421"/>
      <c r="G6" s="421"/>
      <c r="H6" s="422" t="s">
        <v>237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61" zoomScale="130" zoomScaleNormal="100" zoomScaleSheetLayoutView="130" workbookViewId="0"/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tr">
        <f>'[1]30-34'!$B$5</f>
        <v>febrero 2025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238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f>'[1]CCAA 30-34'!$B$12</f>
        <v>46672</v>
      </c>
      <c r="C12" s="87">
        <f>'[1]CCAA 30-34'!$C$12</f>
        <v>19426</v>
      </c>
      <c r="D12" s="87">
        <f>'[1]CCAA 30-34'!$D$12</f>
        <v>27246</v>
      </c>
      <c r="E12" s="87">
        <f>'[1]CCAA 30-34'!$E$12</f>
        <v>4383</v>
      </c>
      <c r="F12" s="87">
        <f>'[1]CCAA 30-34'!$F$12</f>
        <v>1653</v>
      </c>
      <c r="G12" s="87">
        <f>'[1]CCAA 30-34'!$G$12</f>
        <v>2730</v>
      </c>
      <c r="H12" s="433">
        <f>'[1]CCAA 30-34'!$H$12</f>
        <v>71.29853923511709</v>
      </c>
      <c r="I12" s="432">
        <f>'[1]CCAA 30-34'!$I$12</f>
        <v>60.549450549450547</v>
      </c>
    </row>
    <row r="13" spans="1:9" s="88" customFormat="1" ht="13.2" customHeight="1" x14ac:dyDescent="0.25">
      <c r="A13" s="89" t="s">
        <v>32</v>
      </c>
      <c r="B13" s="90">
        <f>'[1]CCAA 30-34'!$B$13</f>
        <v>122236</v>
      </c>
      <c r="C13" s="90">
        <f>'[1]CCAA 30-34'!$C$13</f>
        <v>45195</v>
      </c>
      <c r="D13" s="90">
        <f>'[1]CCAA 30-34'!$D$13</f>
        <v>77041</v>
      </c>
      <c r="E13" s="90">
        <f>'[1]CCAA 30-34'!$E$13</f>
        <v>10231</v>
      </c>
      <c r="F13" s="90">
        <f>'[1]CCAA 30-34'!$F$13</f>
        <v>3877</v>
      </c>
      <c r="G13" s="90">
        <f>'[1]CCAA 30-34'!$G$13</f>
        <v>6354</v>
      </c>
      <c r="H13" s="431">
        <f>'[1]CCAA 30-34'!$H$13</f>
        <v>58.663568749107618</v>
      </c>
      <c r="I13" s="430">
        <f>'[1]CCAA 30-34'!$I$13</f>
        <v>61.016682404784383</v>
      </c>
    </row>
    <row r="14" spans="1:9" s="88" customFormat="1" ht="13.2" customHeight="1" x14ac:dyDescent="0.25">
      <c r="A14" s="89" t="s">
        <v>33</v>
      </c>
      <c r="B14" s="90">
        <f>'[1]CCAA 30-34'!$B$14</f>
        <v>55407</v>
      </c>
      <c r="C14" s="90">
        <f>'[1]CCAA 30-34'!$C$14</f>
        <v>20463</v>
      </c>
      <c r="D14" s="90">
        <f>'[1]CCAA 30-34'!$D$14</f>
        <v>34944</v>
      </c>
      <c r="E14" s="90">
        <f>'[1]CCAA 30-34'!$E$14</f>
        <v>4887</v>
      </c>
      <c r="F14" s="90">
        <f>'[1]CCAA 30-34'!$F$14</f>
        <v>1714</v>
      </c>
      <c r="G14" s="90">
        <f>'[1]CCAA 30-34'!$G$14</f>
        <v>3173</v>
      </c>
      <c r="H14" s="438">
        <f>'[1]CCAA 30-34'!$H$14</f>
        <v>58.559409340659343</v>
      </c>
      <c r="I14" s="430">
        <f>'[1]CCAA 30-34'!$I$14</f>
        <v>54.018279231011654</v>
      </c>
    </row>
    <row r="15" spans="1:9" s="88" customFormat="1" ht="13.2" customHeight="1" x14ac:dyDescent="0.25">
      <c r="A15" s="89" t="s">
        <v>34</v>
      </c>
      <c r="B15" s="90">
        <f>'[1]CCAA 30-34'!$B$15</f>
        <v>71978</v>
      </c>
      <c r="C15" s="90">
        <f>'[1]CCAA 30-34'!$C$15</f>
        <v>29552</v>
      </c>
      <c r="D15" s="90">
        <f>'[1]CCAA 30-34'!$D$15</f>
        <v>42426</v>
      </c>
      <c r="E15" s="90">
        <f>'[1]CCAA 30-34'!$E$15</f>
        <v>6859</v>
      </c>
      <c r="F15" s="90">
        <f>'[1]CCAA 30-34'!$F$15</f>
        <v>2680</v>
      </c>
      <c r="G15" s="90">
        <f>'[1]CCAA 30-34'!$G$15</f>
        <v>4179</v>
      </c>
      <c r="H15" s="431">
        <f>'[1]CCAA 30-34'!$H$15</f>
        <v>69.655399990571823</v>
      </c>
      <c r="I15" s="430">
        <f>'[1]CCAA 30-34'!$I$15</f>
        <v>64.130174682938502</v>
      </c>
    </row>
    <row r="16" spans="1:9" s="88" customFormat="1" ht="13.2" customHeight="1" x14ac:dyDescent="0.25">
      <c r="A16" s="89" t="s">
        <v>35</v>
      </c>
      <c r="B16" s="90">
        <f>'[1]CCAA 30-34'!$B$16</f>
        <v>33306</v>
      </c>
      <c r="C16" s="90">
        <f>'[1]CCAA 30-34'!$C$16</f>
        <v>13635</v>
      </c>
      <c r="D16" s="90">
        <f>'[1]CCAA 30-34'!$D$16</f>
        <v>19671</v>
      </c>
      <c r="E16" s="90">
        <f>'[1]CCAA 30-34'!$E$16</f>
        <v>2718</v>
      </c>
      <c r="F16" s="90">
        <f>'[1]CCAA 30-34'!$F$16</f>
        <v>1129</v>
      </c>
      <c r="G16" s="90">
        <f>'[1]CCAA 30-34'!$G$16</f>
        <v>1589</v>
      </c>
      <c r="H16" s="431">
        <f>'[1]CCAA 30-34'!$H$16</f>
        <v>69.315235626048505</v>
      </c>
      <c r="I16" s="430">
        <f>'[1]CCAA 30-34'!$I$16</f>
        <v>71.050975456261796</v>
      </c>
    </row>
    <row r="17" spans="1:9" s="88" customFormat="1" ht="13.2" customHeight="1" x14ac:dyDescent="0.25">
      <c r="A17" s="89" t="s">
        <v>36</v>
      </c>
      <c r="B17" s="90">
        <f>'[1]CCAA 30-34'!$B$17</f>
        <v>37378</v>
      </c>
      <c r="C17" s="90">
        <f>'[1]CCAA 30-34'!$C$17</f>
        <v>12219</v>
      </c>
      <c r="D17" s="90">
        <f>'[1]CCAA 30-34'!$D$17</f>
        <v>25159</v>
      </c>
      <c r="E17" s="90">
        <f>'[1]CCAA 30-34'!$E$17</f>
        <v>3756</v>
      </c>
      <c r="F17" s="90">
        <f>'[1]CCAA 30-34'!$F$17</f>
        <v>1209</v>
      </c>
      <c r="G17" s="90">
        <f>'[1]CCAA 30-34'!$G$17</f>
        <v>2547</v>
      </c>
      <c r="H17" s="431">
        <f>'[1]CCAA 30-34'!$H$17</f>
        <v>48.567113160300494</v>
      </c>
      <c r="I17" s="430">
        <f>'[1]CCAA 30-34'!$I$17</f>
        <v>47.467608951707888</v>
      </c>
    </row>
    <row r="18" spans="1:9" s="88" customFormat="1" ht="13.2" customHeight="1" x14ac:dyDescent="0.25">
      <c r="A18" s="89" t="s">
        <v>37</v>
      </c>
      <c r="B18" s="90">
        <f>'[1]CCAA 30-34'!$B$18</f>
        <v>121095</v>
      </c>
      <c r="C18" s="90">
        <f>'[1]CCAA 30-34'!$C$18</f>
        <v>47486</v>
      </c>
      <c r="D18" s="90">
        <f>'[1]CCAA 30-34'!$D$18</f>
        <v>73609</v>
      </c>
      <c r="E18" s="90">
        <f>'[1]CCAA 30-34'!$E$18</f>
        <v>9873</v>
      </c>
      <c r="F18" s="90">
        <f>'[1]CCAA 30-34'!$F$18</f>
        <v>3806</v>
      </c>
      <c r="G18" s="90">
        <f>'[1]CCAA 30-34'!$G$18</f>
        <v>6067</v>
      </c>
      <c r="H18" s="431">
        <f>'[1]CCAA 30-34'!$H$18</f>
        <v>64.511133149479008</v>
      </c>
      <c r="I18" s="430">
        <f>'[1]CCAA 30-34'!$I$18</f>
        <v>62.73281687819351</v>
      </c>
    </row>
    <row r="19" spans="1:9" s="88" customFormat="1" ht="13.2" customHeight="1" x14ac:dyDescent="0.25">
      <c r="A19" s="91" t="s">
        <v>38</v>
      </c>
      <c r="B19" s="92">
        <f>'[1]CCAA 30-34'!$B$19</f>
        <v>156402</v>
      </c>
      <c r="C19" s="92">
        <f>'[1]CCAA 30-34'!$C$19</f>
        <v>59030</v>
      </c>
      <c r="D19" s="92">
        <f>'[1]CCAA 30-34'!$D$19</f>
        <v>97372</v>
      </c>
      <c r="E19" s="92">
        <f>'[1]CCAA 30-34'!$E$19</f>
        <v>13585</v>
      </c>
      <c r="F19" s="92">
        <f>'[1]CCAA 30-34'!$F$19</f>
        <v>5143</v>
      </c>
      <c r="G19" s="92">
        <f>'[1]CCAA 30-34'!$G$19</f>
        <v>8442</v>
      </c>
      <c r="H19" s="429">
        <f>'[1]CCAA 30-34'!$H$19</f>
        <v>60.623177094031135</v>
      </c>
      <c r="I19" s="428">
        <f>'[1]CCAA 30-34'!$I$19</f>
        <v>60.921582563373612</v>
      </c>
    </row>
    <row r="20" spans="1:9" s="88" customFormat="1" ht="13.2" customHeight="1" x14ac:dyDescent="0.25">
      <c r="A20" s="93" t="s">
        <v>226</v>
      </c>
      <c r="B20" s="94">
        <f>'[1]CCAA 30-34'!$B$20</f>
        <v>644474</v>
      </c>
      <c r="C20" s="94">
        <f>'[1]CCAA 30-34'!$C$20</f>
        <v>247006</v>
      </c>
      <c r="D20" s="94">
        <f>'[1]CCAA 30-34'!$D$20</f>
        <v>397468</v>
      </c>
      <c r="E20" s="94">
        <f>'[1]CCAA 30-34'!$E$20</f>
        <v>56292</v>
      </c>
      <c r="F20" s="94">
        <f>'[1]CCAA 30-34'!$F$20</f>
        <v>21211</v>
      </c>
      <c r="G20" s="94">
        <f>'[1]CCAA 30-34'!$G$20</f>
        <v>35081</v>
      </c>
      <c r="H20" s="426">
        <f>'[1]CCAA 30-34'!$H$20</f>
        <v>62.144877071864904</v>
      </c>
      <c r="I20" s="425">
        <f>'[1]CCAA 30-34'!$I$20</f>
        <v>60.462928650836631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f>'[1]CCAA 30-34'!$B$22</f>
        <v>7157</v>
      </c>
      <c r="C22" s="87">
        <f>'[1]CCAA 30-34'!$C$22</f>
        <v>2881</v>
      </c>
      <c r="D22" s="87">
        <f>'[1]CCAA 30-34'!$D$22</f>
        <v>4276</v>
      </c>
      <c r="E22" s="87">
        <f>'[1]CCAA 30-34'!$E$22</f>
        <v>657</v>
      </c>
      <c r="F22" s="87">
        <f>'[1]CCAA 30-34'!$F$22</f>
        <v>247</v>
      </c>
      <c r="G22" s="87">
        <f>'[1]CCAA 30-34'!$G$22</f>
        <v>410</v>
      </c>
      <c r="H22" s="433">
        <f>'[1]CCAA 30-34'!$H$22</f>
        <v>67.376052385406922</v>
      </c>
      <c r="I22" s="432">
        <f>'[1]CCAA 30-34'!$I$22</f>
        <v>60.243902439024389</v>
      </c>
    </row>
    <row r="23" spans="1:9" s="88" customFormat="1" ht="13.2" customHeight="1" x14ac:dyDescent="0.25">
      <c r="A23" s="89" t="s">
        <v>41</v>
      </c>
      <c r="B23" s="90">
        <f>'[1]CCAA 30-34'!$B$23</f>
        <v>4568</v>
      </c>
      <c r="C23" s="90">
        <f>'[1]CCAA 30-34'!$C$23</f>
        <v>1879</v>
      </c>
      <c r="D23" s="90">
        <f>'[1]CCAA 30-34'!$D$23</f>
        <v>2689</v>
      </c>
      <c r="E23" s="90">
        <f>'[1]CCAA 30-34'!$E$23</f>
        <v>405</v>
      </c>
      <c r="F23" s="90">
        <f>'[1]CCAA 30-34'!$F$23</f>
        <v>147</v>
      </c>
      <c r="G23" s="90">
        <f>'[1]CCAA 30-34'!$G$23</f>
        <v>258</v>
      </c>
      <c r="H23" s="431">
        <f>'[1]CCAA 30-34'!$H$23</f>
        <v>69.877277798438087</v>
      </c>
      <c r="I23" s="430">
        <f>'[1]CCAA 30-34'!$I$23</f>
        <v>56.97674418604651</v>
      </c>
    </row>
    <row r="24" spans="1:9" s="88" customFormat="1" ht="13.2" customHeight="1" x14ac:dyDescent="0.25">
      <c r="A24" s="91" t="s">
        <v>42</v>
      </c>
      <c r="B24" s="92">
        <f>'[1]CCAA 30-34'!$B$24</f>
        <v>40860</v>
      </c>
      <c r="C24" s="92">
        <f>'[1]CCAA 30-34'!$C$24</f>
        <v>15520</v>
      </c>
      <c r="D24" s="92">
        <f>'[1]CCAA 30-34'!$D$24</f>
        <v>25340</v>
      </c>
      <c r="E24" s="92">
        <f>'[1]CCAA 30-34'!$E$24</f>
        <v>3484</v>
      </c>
      <c r="F24" s="92">
        <f>'[1]CCAA 30-34'!$F$24</f>
        <v>1295</v>
      </c>
      <c r="G24" s="92">
        <f>'[1]CCAA 30-34'!$G$24</f>
        <v>2189</v>
      </c>
      <c r="H24" s="436">
        <f>'[1]CCAA 30-34'!$H$24</f>
        <v>61.247040252565114</v>
      </c>
      <c r="I24" s="428">
        <f>'[1]CCAA 30-34'!$I$24</f>
        <v>59.159433531292827</v>
      </c>
    </row>
    <row r="25" spans="1:9" s="88" customFormat="1" ht="13.2" customHeight="1" x14ac:dyDescent="0.25">
      <c r="A25" s="93" t="s">
        <v>227</v>
      </c>
      <c r="B25" s="94">
        <f>'[1]CCAA 30-34'!$B$25</f>
        <v>52585</v>
      </c>
      <c r="C25" s="94">
        <f>'[1]CCAA 30-34'!$C$25</f>
        <v>20280</v>
      </c>
      <c r="D25" s="94">
        <f>'[1]CCAA 30-34'!$D$25</f>
        <v>32305</v>
      </c>
      <c r="E25" s="94">
        <f>'[1]CCAA 30-34'!$E$25</f>
        <v>4546</v>
      </c>
      <c r="F25" s="94">
        <f>'[1]CCAA 30-34'!$F$25</f>
        <v>1689</v>
      </c>
      <c r="G25" s="94">
        <f>'[1]CCAA 30-34'!$G$25</f>
        <v>2857</v>
      </c>
      <c r="H25" s="426">
        <f>'[1]CCAA 30-34'!$H$25</f>
        <v>62.776659959758554</v>
      </c>
      <c r="I25" s="425">
        <f>'[1]CCAA 30-34'!$I$25</f>
        <v>59.117955897794893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f>'[1]CCAA 30-34'!$B$27</f>
        <v>54957</v>
      </c>
      <c r="C27" s="94">
        <f>'[1]CCAA 30-34'!$C$27</f>
        <v>22604</v>
      </c>
      <c r="D27" s="94">
        <f>'[1]CCAA 30-34'!$D$27</f>
        <v>32353</v>
      </c>
      <c r="E27" s="94">
        <f>'[1]CCAA 30-34'!$E$27</f>
        <v>3925</v>
      </c>
      <c r="F27" s="94">
        <f>'[1]CCAA 30-34'!$F$27</f>
        <v>1597</v>
      </c>
      <c r="G27" s="94">
        <f>'[1]CCAA 30-34'!$G$27</f>
        <v>2328</v>
      </c>
      <c r="H27" s="426">
        <f>'[1]CCAA 30-34'!$H$27</f>
        <v>69.866782060396247</v>
      </c>
      <c r="I27" s="425">
        <f>'[1]CCAA 30-34'!$I$27</f>
        <v>68.599656357388312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f>'[1]CCAA 30-34'!$B$29</f>
        <v>29407</v>
      </c>
      <c r="C29" s="94">
        <f>'[1]CCAA 30-34'!$C$29</f>
        <v>12634</v>
      </c>
      <c r="D29" s="94">
        <f>'[1]CCAA 30-34'!$D$29</f>
        <v>16773</v>
      </c>
      <c r="E29" s="94">
        <f>'[1]CCAA 30-34'!$E$29</f>
        <v>2440</v>
      </c>
      <c r="F29" s="94">
        <f>'[1]CCAA 30-34'!$F$29</f>
        <v>964</v>
      </c>
      <c r="G29" s="94">
        <f>'[1]CCAA 30-34'!$G$29</f>
        <v>1476</v>
      </c>
      <c r="H29" s="426">
        <f>'[1]CCAA 30-34'!$H$29</f>
        <v>75.323436475287664</v>
      </c>
      <c r="I29" s="425">
        <f>'[1]CCAA 30-34'!$I$29</f>
        <v>65.311653116531161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f>'[1]CCAA 30-34'!$B$31</f>
        <v>81465</v>
      </c>
      <c r="C31" s="87">
        <f>'[1]CCAA 30-34'!$C$31</f>
        <v>34863</v>
      </c>
      <c r="D31" s="87">
        <f>'[1]CCAA 30-34'!$D$31</f>
        <v>46602</v>
      </c>
      <c r="E31" s="87">
        <f>'[1]CCAA 30-34'!$E$31</f>
        <v>6064</v>
      </c>
      <c r="F31" s="87">
        <f>'[1]CCAA 30-34'!$F$31</f>
        <v>2533</v>
      </c>
      <c r="G31" s="87">
        <f>'[1]CCAA 30-34'!$G$31</f>
        <v>3531</v>
      </c>
      <c r="H31" s="433">
        <f>'[1]CCAA 30-34'!$H$31</f>
        <v>74.810093987382515</v>
      </c>
      <c r="I31" s="432">
        <f>'[1]CCAA 30-34'!$I$31</f>
        <v>71.736052109883886</v>
      </c>
    </row>
    <row r="32" spans="1:9" s="88" customFormat="1" ht="13.2" customHeight="1" x14ac:dyDescent="0.25">
      <c r="A32" s="95" t="s">
        <v>47</v>
      </c>
      <c r="B32" s="92">
        <f>'[1]CCAA 30-34'!$B$32</f>
        <v>76386</v>
      </c>
      <c r="C32" s="92">
        <f>'[1]CCAA 30-34'!$C$32</f>
        <v>32422</v>
      </c>
      <c r="D32" s="92">
        <f>'[1]CCAA 30-34'!$D$32</f>
        <v>43964</v>
      </c>
      <c r="E32" s="92">
        <f>'[1]CCAA 30-34'!$E$32</f>
        <v>5890</v>
      </c>
      <c r="F32" s="92">
        <f>'[1]CCAA 30-34'!$F$32</f>
        <v>2404</v>
      </c>
      <c r="G32" s="92">
        <f>'[1]CCAA 30-34'!$G$32</f>
        <v>3486</v>
      </c>
      <c r="H32" s="431">
        <f>'[1]CCAA 30-34'!$H$32</f>
        <v>73.746701846965706</v>
      </c>
      <c r="I32" s="430">
        <f>'[1]CCAA 30-34'!$I$32</f>
        <v>68.961560527825583</v>
      </c>
    </row>
    <row r="33" spans="1:9" s="88" customFormat="1" ht="13.2" customHeight="1" x14ac:dyDescent="0.25">
      <c r="A33" s="93" t="s">
        <v>48</v>
      </c>
      <c r="B33" s="94">
        <f>'[1]CCAA 30-34'!$B$33</f>
        <v>157851</v>
      </c>
      <c r="C33" s="94">
        <f>'[1]CCAA 30-34'!$C$33</f>
        <v>67285</v>
      </c>
      <c r="D33" s="94">
        <f>'[1]CCAA 30-34'!$D$33</f>
        <v>90566</v>
      </c>
      <c r="E33" s="94">
        <f>'[1]CCAA 30-34'!$E$33</f>
        <v>11954</v>
      </c>
      <c r="F33" s="94">
        <f>'[1]CCAA 30-34'!$F$33</f>
        <v>4937</v>
      </c>
      <c r="G33" s="94">
        <f>'[1]CCAA 30-34'!$G$33</f>
        <v>7017</v>
      </c>
      <c r="H33" s="435">
        <f>'[1]CCAA 30-34'!$H$33</f>
        <v>74.293885122452124</v>
      </c>
      <c r="I33" s="434">
        <f>'[1]CCAA 30-34'!$I$33</f>
        <v>70.357702721960962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f>'[1]CCAA 30-34'!$B$35</f>
        <v>29980</v>
      </c>
      <c r="C35" s="94">
        <f>'[1]CCAA 30-34'!$C$35</f>
        <v>12263</v>
      </c>
      <c r="D35" s="94">
        <f>'[1]CCAA 30-34'!$D$35</f>
        <v>17717</v>
      </c>
      <c r="E35" s="94">
        <f>'[1]CCAA 30-34'!$E$35</f>
        <v>2410</v>
      </c>
      <c r="F35" s="94">
        <f>'[1]CCAA 30-34'!$F$35</f>
        <v>1008</v>
      </c>
      <c r="G35" s="94">
        <f>'[1]CCAA 30-34'!$G$35</f>
        <v>1402</v>
      </c>
      <c r="H35" s="426">
        <f>'[1]CCAA 30-34'!$H$35</f>
        <v>69.216007224699439</v>
      </c>
      <c r="I35" s="425">
        <f>'[1]CCAA 30-34'!$I$35</f>
        <v>71.897289586305277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f>'[1]CCAA 30-34'!$B$37</f>
        <v>23972</v>
      </c>
      <c r="C37" s="87">
        <f>'[1]CCAA 30-34'!$C$37</f>
        <v>8017</v>
      </c>
      <c r="D37" s="87">
        <f>'[1]CCAA 30-34'!$D$37</f>
        <v>15955</v>
      </c>
      <c r="E37" s="87">
        <f>'[1]CCAA 30-34'!$E$37</f>
        <v>1764</v>
      </c>
      <c r="F37" s="87">
        <f>'[1]CCAA 30-34'!$F$37</f>
        <v>611</v>
      </c>
      <c r="G37" s="87">
        <f>'[1]CCAA 30-34'!$G$37</f>
        <v>1153</v>
      </c>
      <c r="H37" s="433">
        <f>'[1]CCAA 30-34'!$H$37</f>
        <v>50.247571294265128</v>
      </c>
      <c r="I37" s="432">
        <f>'[1]CCAA 30-34'!$I$37</f>
        <v>52.992194275802248</v>
      </c>
    </row>
    <row r="38" spans="1:9" s="88" customFormat="1" ht="13.2" customHeight="1" x14ac:dyDescent="0.25">
      <c r="A38" s="89" t="s">
        <v>51</v>
      </c>
      <c r="B38" s="90">
        <f>'[1]CCAA 30-34'!$B$38</f>
        <v>34745</v>
      </c>
      <c r="C38" s="90">
        <f>'[1]CCAA 30-34'!$C$38</f>
        <v>11157</v>
      </c>
      <c r="D38" s="90">
        <f>'[1]CCAA 30-34'!$D$38</f>
        <v>23588</v>
      </c>
      <c r="E38" s="90">
        <f>'[1]CCAA 30-34'!$E$38</f>
        <v>2925</v>
      </c>
      <c r="F38" s="90">
        <f>'[1]CCAA 30-34'!$F$38</f>
        <v>905</v>
      </c>
      <c r="G38" s="90">
        <f>'[1]CCAA 30-34'!$G$38</f>
        <v>2020</v>
      </c>
      <c r="H38" s="431">
        <f>'[1]CCAA 30-34'!$H$38</f>
        <v>47.299474308970666</v>
      </c>
      <c r="I38" s="430">
        <f>'[1]CCAA 30-34'!$I$38</f>
        <v>44.801980198019805</v>
      </c>
    </row>
    <row r="39" spans="1:9" s="88" customFormat="1" ht="13.2" customHeight="1" x14ac:dyDescent="0.25">
      <c r="A39" s="89" t="s">
        <v>52</v>
      </c>
      <c r="B39" s="90">
        <f>'[1]CCAA 30-34'!$B$39</f>
        <v>9915</v>
      </c>
      <c r="C39" s="90">
        <f>'[1]CCAA 30-34'!$C$39</f>
        <v>3730</v>
      </c>
      <c r="D39" s="90">
        <f>'[1]CCAA 30-34'!$D$39</f>
        <v>6185</v>
      </c>
      <c r="E39" s="90">
        <f>'[1]CCAA 30-34'!$E$39</f>
        <v>825</v>
      </c>
      <c r="F39" s="90">
        <f>'[1]CCAA 30-34'!$F$39</f>
        <v>285</v>
      </c>
      <c r="G39" s="90">
        <f>'[1]CCAA 30-34'!$G$39</f>
        <v>540</v>
      </c>
      <c r="H39" s="431">
        <f>'[1]CCAA 30-34'!$H$39</f>
        <v>60.307194826192401</v>
      </c>
      <c r="I39" s="430">
        <f>'[1]CCAA 30-34'!$I$39</f>
        <v>52.777777777777779</v>
      </c>
    </row>
    <row r="40" spans="1:9" s="88" customFormat="1" ht="13.2" customHeight="1" x14ac:dyDescent="0.25">
      <c r="A40" s="89" t="s">
        <v>53</v>
      </c>
      <c r="B40" s="90">
        <f>'[1]CCAA 30-34'!$B$40</f>
        <v>13420</v>
      </c>
      <c r="C40" s="90">
        <f>'[1]CCAA 30-34'!$C$40</f>
        <v>5226</v>
      </c>
      <c r="D40" s="90">
        <f>'[1]CCAA 30-34'!$D$40</f>
        <v>8194</v>
      </c>
      <c r="E40" s="90">
        <f>'[1]CCAA 30-34'!$E$40</f>
        <v>1052</v>
      </c>
      <c r="F40" s="90">
        <f>'[1]CCAA 30-34'!$F$40</f>
        <v>399</v>
      </c>
      <c r="G40" s="90">
        <f>'[1]CCAA 30-34'!$G$40</f>
        <v>653</v>
      </c>
      <c r="H40" s="431">
        <f>'[1]CCAA 30-34'!$H$40</f>
        <v>63.778374420307536</v>
      </c>
      <c r="I40" s="430">
        <f>'[1]CCAA 30-34'!$I$40</f>
        <v>61.102603369065854</v>
      </c>
    </row>
    <row r="41" spans="1:9" s="88" customFormat="1" ht="13.2" customHeight="1" x14ac:dyDescent="0.25">
      <c r="A41" s="91" t="s">
        <v>54</v>
      </c>
      <c r="B41" s="92">
        <f>'[1]CCAA 30-34'!$B$41</f>
        <v>49110</v>
      </c>
      <c r="C41" s="92">
        <f>'[1]CCAA 30-34'!$C$41</f>
        <v>17000</v>
      </c>
      <c r="D41" s="92">
        <f>'[1]CCAA 30-34'!$D$41</f>
        <v>32110</v>
      </c>
      <c r="E41" s="92">
        <f>'[1]CCAA 30-34'!$E$41</f>
        <v>3856</v>
      </c>
      <c r="F41" s="92">
        <f>'[1]CCAA 30-34'!$F$41</f>
        <v>1356</v>
      </c>
      <c r="G41" s="92">
        <f>'[1]CCAA 30-34'!$G$41</f>
        <v>2500</v>
      </c>
      <c r="H41" s="429">
        <f>'[1]CCAA 30-34'!$H$41</f>
        <v>52.943008408595446</v>
      </c>
      <c r="I41" s="428">
        <f>'[1]CCAA 30-34'!$I$41</f>
        <v>54.24</v>
      </c>
    </row>
    <row r="42" spans="1:9" s="88" customFormat="1" ht="13.2" customHeight="1" x14ac:dyDescent="0.25">
      <c r="A42" s="93" t="s">
        <v>55</v>
      </c>
      <c r="B42" s="94">
        <f>'[1]CCAA 30-34'!$B$42</f>
        <v>131162</v>
      </c>
      <c r="C42" s="94">
        <f>'[1]CCAA 30-34'!$C$42</f>
        <v>45130</v>
      </c>
      <c r="D42" s="94">
        <f>'[1]CCAA 30-34'!$D$42</f>
        <v>86032</v>
      </c>
      <c r="E42" s="94">
        <f>'[1]CCAA 30-34'!$E$42</f>
        <v>10422</v>
      </c>
      <c r="F42" s="94">
        <f>'[1]CCAA 30-34'!$F$42</f>
        <v>3556</v>
      </c>
      <c r="G42" s="94">
        <f>'[1]CCAA 30-34'!$G$42</f>
        <v>6866</v>
      </c>
      <c r="H42" s="426">
        <f>'[1]CCAA 30-34'!$H$42</f>
        <v>52.457225218523341</v>
      </c>
      <c r="I42" s="425">
        <f>'[1]CCAA 30-34'!$I$42</f>
        <v>51.791436061753572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f>'[1]CCAA 30-34'!$B$44</f>
        <v>8915</v>
      </c>
      <c r="C44" s="87">
        <f>'[1]CCAA 30-34'!$C$44</f>
        <v>3596</v>
      </c>
      <c r="D44" s="87">
        <f>'[1]CCAA 30-34'!$D$44</f>
        <v>5319</v>
      </c>
      <c r="E44" s="87">
        <f>'[1]CCAA 30-34'!$E$44</f>
        <v>701</v>
      </c>
      <c r="F44" s="87">
        <f>'[1]CCAA 30-34'!$F$44</f>
        <v>278</v>
      </c>
      <c r="G44" s="87">
        <f>'[1]CCAA 30-34'!$G$44</f>
        <v>423</v>
      </c>
      <c r="H44" s="433">
        <f>'[1]CCAA 30-34'!$H$44</f>
        <v>67.606692987403648</v>
      </c>
      <c r="I44" s="432">
        <f>'[1]CCAA 30-34'!$I$44</f>
        <v>65.72104018912529</v>
      </c>
    </row>
    <row r="45" spans="1:9" s="88" customFormat="1" ht="13.2" customHeight="1" x14ac:dyDescent="0.25">
      <c r="A45" s="89" t="s">
        <v>57</v>
      </c>
      <c r="B45" s="90">
        <f>'[1]CCAA 30-34'!$B$45</f>
        <v>14260</v>
      </c>
      <c r="C45" s="90">
        <f>'[1]CCAA 30-34'!$C$45</f>
        <v>5771</v>
      </c>
      <c r="D45" s="90">
        <f>'[1]CCAA 30-34'!$D$45</f>
        <v>8489</v>
      </c>
      <c r="E45" s="90">
        <f>'[1]CCAA 30-34'!$E$45</f>
        <v>1095</v>
      </c>
      <c r="F45" s="90">
        <f>'[1]CCAA 30-34'!$F$45</f>
        <v>422</v>
      </c>
      <c r="G45" s="90">
        <f>'[1]CCAA 30-34'!$G$45</f>
        <v>673</v>
      </c>
      <c r="H45" s="431">
        <f>'[1]CCAA 30-34'!$H$45</f>
        <v>67.982094475203198</v>
      </c>
      <c r="I45" s="430">
        <f>'[1]CCAA 30-34'!$I$45</f>
        <v>62.704309063893014</v>
      </c>
    </row>
    <row r="46" spans="1:9" s="88" customFormat="1" ht="13.2" customHeight="1" x14ac:dyDescent="0.25">
      <c r="A46" s="89" t="s">
        <v>58</v>
      </c>
      <c r="B46" s="90">
        <f>'[1]CCAA 30-34'!$B$46</f>
        <v>22544</v>
      </c>
      <c r="C46" s="90">
        <f>'[1]CCAA 30-34'!$C$46</f>
        <v>9304</v>
      </c>
      <c r="D46" s="90">
        <f>'[1]CCAA 30-34'!$D$46</f>
        <v>13240</v>
      </c>
      <c r="E46" s="90">
        <f>'[1]CCAA 30-34'!$E$46</f>
        <v>1738</v>
      </c>
      <c r="F46" s="90">
        <f>'[1]CCAA 30-34'!$F$46</f>
        <v>733</v>
      </c>
      <c r="G46" s="90">
        <f>'[1]CCAA 30-34'!$G$46</f>
        <v>1005</v>
      </c>
      <c r="H46" s="431">
        <f>'[1]CCAA 30-34'!$H$46</f>
        <v>70.271903323262848</v>
      </c>
      <c r="I46" s="430">
        <f>'[1]CCAA 30-34'!$I$46</f>
        <v>72.93532338308458</v>
      </c>
    </row>
    <row r="47" spans="1:9" s="88" customFormat="1" ht="13.2" customHeight="1" x14ac:dyDescent="0.25">
      <c r="A47" s="89" t="s">
        <v>59</v>
      </c>
      <c r="B47" s="90">
        <f>'[1]CCAA 30-34'!$B$47</f>
        <v>6492</v>
      </c>
      <c r="C47" s="90">
        <f>'[1]CCAA 30-34'!$C$47</f>
        <v>2567</v>
      </c>
      <c r="D47" s="90">
        <f>'[1]CCAA 30-34'!$D$47</f>
        <v>3925</v>
      </c>
      <c r="E47" s="90">
        <f>'[1]CCAA 30-34'!$E$47</f>
        <v>546</v>
      </c>
      <c r="F47" s="90">
        <f>'[1]CCAA 30-34'!$F$47</f>
        <v>222</v>
      </c>
      <c r="G47" s="90">
        <f>'[1]CCAA 30-34'!$G$47</f>
        <v>324</v>
      </c>
      <c r="H47" s="431">
        <f>'[1]CCAA 30-34'!$H$47</f>
        <v>65.401273885350321</v>
      </c>
      <c r="I47" s="430">
        <f>'[1]CCAA 30-34'!$I$47</f>
        <v>68.518518518518519</v>
      </c>
    </row>
    <row r="48" spans="1:9" s="88" customFormat="1" ht="13.2" customHeight="1" x14ac:dyDescent="0.25">
      <c r="A48" s="89" t="s">
        <v>60</v>
      </c>
      <c r="B48" s="90">
        <f>'[1]CCAA 30-34'!$B$48</f>
        <v>17959</v>
      </c>
      <c r="C48" s="90">
        <f>'[1]CCAA 30-34'!$C$48</f>
        <v>7139</v>
      </c>
      <c r="D48" s="90">
        <f>'[1]CCAA 30-34'!$D$48</f>
        <v>10820</v>
      </c>
      <c r="E48" s="90">
        <f>'[1]CCAA 30-34'!$E$48</f>
        <v>1433</v>
      </c>
      <c r="F48" s="90">
        <f>'[1]CCAA 30-34'!$F$48</f>
        <v>558</v>
      </c>
      <c r="G48" s="90">
        <f>'[1]CCAA 30-34'!$G$48</f>
        <v>875</v>
      </c>
      <c r="H48" s="431">
        <f>'[1]CCAA 30-34'!$H$48</f>
        <v>65.979667282809601</v>
      </c>
      <c r="I48" s="430">
        <f>'[1]CCAA 30-34'!$I$48</f>
        <v>63.771428571428565</v>
      </c>
    </row>
    <row r="49" spans="1:9" s="88" customFormat="1" ht="13.2" customHeight="1" x14ac:dyDescent="0.25">
      <c r="A49" s="89" t="s">
        <v>61</v>
      </c>
      <c r="B49" s="90">
        <f>'[1]CCAA 30-34'!$B$49</f>
        <v>5086</v>
      </c>
      <c r="C49" s="90">
        <f>'[1]CCAA 30-34'!$C$49</f>
        <v>2147</v>
      </c>
      <c r="D49" s="90">
        <f>'[1]CCAA 30-34'!$D$49</f>
        <v>2939</v>
      </c>
      <c r="E49" s="90">
        <f>'[1]CCAA 30-34'!$E$49</f>
        <v>462</v>
      </c>
      <c r="F49" s="90">
        <f>'[1]CCAA 30-34'!$F$49</f>
        <v>188</v>
      </c>
      <c r="G49" s="90">
        <f>'[1]CCAA 30-34'!$G$49</f>
        <v>274</v>
      </c>
      <c r="H49" s="431">
        <f>'[1]CCAA 30-34'!$H$49</f>
        <v>73.052058523307252</v>
      </c>
      <c r="I49" s="430">
        <f>'[1]CCAA 30-34'!$I$49</f>
        <v>68.613138686131393</v>
      </c>
    </row>
    <row r="50" spans="1:9" s="88" customFormat="1" ht="13.2" customHeight="1" x14ac:dyDescent="0.25">
      <c r="A50" s="89" t="s">
        <v>62</v>
      </c>
      <c r="B50" s="90">
        <f>'[1]CCAA 30-34'!$B$50</f>
        <v>2841</v>
      </c>
      <c r="C50" s="90">
        <f>'[1]CCAA 30-34'!$C$50</f>
        <v>1279</v>
      </c>
      <c r="D50" s="90">
        <f>'[1]CCAA 30-34'!$D$50</f>
        <v>1562</v>
      </c>
      <c r="E50" s="90">
        <f>'[1]CCAA 30-34'!$E$50</f>
        <v>250</v>
      </c>
      <c r="F50" s="90">
        <f>'[1]CCAA 30-34'!$F$50</f>
        <v>104</v>
      </c>
      <c r="G50" s="90">
        <f>'[1]CCAA 30-34'!$G$50</f>
        <v>146</v>
      </c>
      <c r="H50" s="431">
        <f>'[1]CCAA 30-34'!$H$50</f>
        <v>81.882202304737518</v>
      </c>
      <c r="I50" s="430">
        <f>'[1]CCAA 30-34'!$I$50</f>
        <v>71.232876712328761</v>
      </c>
    </row>
    <row r="51" spans="1:9" s="88" customFormat="1" ht="13.2" customHeight="1" x14ac:dyDescent="0.25">
      <c r="A51" s="89" t="s">
        <v>63</v>
      </c>
      <c r="B51" s="90">
        <f>'[1]CCAA 30-34'!$B$51</f>
        <v>22836</v>
      </c>
      <c r="C51" s="90">
        <f>'[1]CCAA 30-34'!$C$51</f>
        <v>8862</v>
      </c>
      <c r="D51" s="90">
        <f>'[1]CCAA 30-34'!$D$51</f>
        <v>13974</v>
      </c>
      <c r="E51" s="90">
        <f>'[1]CCAA 30-34'!$E$51</f>
        <v>1822</v>
      </c>
      <c r="F51" s="90">
        <f>'[1]CCAA 30-34'!$F$51</f>
        <v>731</v>
      </c>
      <c r="G51" s="90">
        <f>'[1]CCAA 30-34'!$G$51</f>
        <v>1091</v>
      </c>
      <c r="H51" s="431">
        <f>'[1]CCAA 30-34'!$H$51</f>
        <v>63.417775869471882</v>
      </c>
      <c r="I51" s="430">
        <f>'[1]CCAA 30-34'!$I$51</f>
        <v>67.002749770852432</v>
      </c>
    </row>
    <row r="52" spans="1:9" s="88" customFormat="1" ht="13.2" customHeight="1" x14ac:dyDescent="0.25">
      <c r="A52" s="91" t="s">
        <v>64</v>
      </c>
      <c r="B52" s="92">
        <f>'[1]CCAA 30-34'!$B$52</f>
        <v>9006</v>
      </c>
      <c r="C52" s="92">
        <f>'[1]CCAA 30-34'!$C$52</f>
        <v>3764</v>
      </c>
      <c r="D52" s="92">
        <f>'[1]CCAA 30-34'!$D$52</f>
        <v>5242</v>
      </c>
      <c r="E52" s="92">
        <f>'[1]CCAA 30-34'!$E$52</f>
        <v>718</v>
      </c>
      <c r="F52" s="92">
        <f>'[1]CCAA 30-34'!$F$52</f>
        <v>282</v>
      </c>
      <c r="G52" s="92">
        <f>'[1]CCAA 30-34'!$G$52</f>
        <v>436</v>
      </c>
      <c r="H52" s="429">
        <f>'[1]CCAA 30-34'!$H$52</f>
        <v>71.804654711942007</v>
      </c>
      <c r="I52" s="428">
        <f>'[1]CCAA 30-34'!$I$52</f>
        <v>64.678899082568805</v>
      </c>
    </row>
    <row r="53" spans="1:9" s="88" customFormat="1" ht="13.2" customHeight="1" x14ac:dyDescent="0.25">
      <c r="A53" s="93" t="s">
        <v>228</v>
      </c>
      <c r="B53" s="94">
        <f>'[1]CCAA 30-34'!$B$53</f>
        <v>109939</v>
      </c>
      <c r="C53" s="94">
        <f>'[1]CCAA 30-34'!$C$53</f>
        <v>44429</v>
      </c>
      <c r="D53" s="94">
        <f>'[1]CCAA 30-34'!$D$53</f>
        <v>65510</v>
      </c>
      <c r="E53" s="94">
        <f>'[1]CCAA 30-34'!$E$53</f>
        <v>8765</v>
      </c>
      <c r="F53" s="94">
        <f>'[1]CCAA 30-34'!$F$53</f>
        <v>3518</v>
      </c>
      <c r="G53" s="94">
        <f>'[1]CCAA 30-34'!$G$53</f>
        <v>5247</v>
      </c>
      <c r="H53" s="426">
        <f>'[1]CCAA 30-34'!$H$53</f>
        <v>67.820180125171731</v>
      </c>
      <c r="I53" s="425">
        <f>'[1]CCAA 30-34'!$I$53</f>
        <v>67.047836859157613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f>'[1]CCAA 30-34'!$B$55</f>
        <v>247988</v>
      </c>
      <c r="C55" s="87">
        <f>'[1]CCAA 30-34'!$C$55</f>
        <v>105746</v>
      </c>
      <c r="D55" s="87">
        <f>'[1]CCAA 30-34'!$D$55</f>
        <v>142242</v>
      </c>
      <c r="E55" s="87">
        <f>'[1]CCAA 30-34'!$E$55</f>
        <v>21204</v>
      </c>
      <c r="F55" s="87">
        <f>'[1]CCAA 30-34'!$F$55</f>
        <v>8959</v>
      </c>
      <c r="G55" s="87">
        <f>'[1]CCAA 30-34'!$G$55</f>
        <v>12245</v>
      </c>
      <c r="H55" s="433">
        <f>'[1]CCAA 30-34'!$H$55</f>
        <v>74.342318021400146</v>
      </c>
      <c r="I55" s="432">
        <f>'[1]CCAA 30-34'!$I$55</f>
        <v>73.164556962025316</v>
      </c>
    </row>
    <row r="56" spans="1:9" s="88" customFormat="1" ht="13.2" customHeight="1" x14ac:dyDescent="0.25">
      <c r="A56" s="89" t="s">
        <v>67</v>
      </c>
      <c r="B56" s="90">
        <f>'[1]CCAA 30-34'!$B$56</f>
        <v>30224</v>
      </c>
      <c r="C56" s="90">
        <f>'[1]CCAA 30-34'!$C$56</f>
        <v>12993</v>
      </c>
      <c r="D56" s="90">
        <f>'[1]CCAA 30-34'!$D$56</f>
        <v>17231</v>
      </c>
      <c r="E56" s="90">
        <f>'[1]CCAA 30-34'!$E$56</f>
        <v>2552</v>
      </c>
      <c r="F56" s="90">
        <f>'[1]CCAA 30-34'!$F$56</f>
        <v>1043</v>
      </c>
      <c r="G56" s="90">
        <f>'[1]CCAA 30-34'!$G$56</f>
        <v>1509</v>
      </c>
      <c r="H56" s="431">
        <f>'[1]CCAA 30-34'!$H$56</f>
        <v>75.40479368579885</v>
      </c>
      <c r="I56" s="430">
        <f>'[1]CCAA 30-34'!$I$56</f>
        <v>69.118621603711077</v>
      </c>
    </row>
    <row r="57" spans="1:9" s="88" customFormat="1" ht="13.2" customHeight="1" x14ac:dyDescent="0.25">
      <c r="A57" s="89" t="s">
        <v>68</v>
      </c>
      <c r="B57" s="90">
        <f>'[1]CCAA 30-34'!$B$57</f>
        <v>16327</v>
      </c>
      <c r="C57" s="90">
        <f>'[1]CCAA 30-34'!$C$57</f>
        <v>6809</v>
      </c>
      <c r="D57" s="90">
        <f>'[1]CCAA 30-34'!$D$57</f>
        <v>9518</v>
      </c>
      <c r="E57" s="90">
        <f>'[1]CCAA 30-34'!$E$57</f>
        <v>1491</v>
      </c>
      <c r="F57" s="90">
        <f>'[1]CCAA 30-34'!$F$57</f>
        <v>588</v>
      </c>
      <c r="G57" s="90">
        <f>'[1]CCAA 30-34'!$G$57</f>
        <v>903</v>
      </c>
      <c r="H57" s="431">
        <f>'[1]CCAA 30-34'!$H$57</f>
        <v>71.538138264341242</v>
      </c>
      <c r="I57" s="430">
        <f>'[1]CCAA 30-34'!$I$57</f>
        <v>65.116279069767444</v>
      </c>
    </row>
    <row r="58" spans="1:9" s="88" customFormat="1" ht="13.2" customHeight="1" x14ac:dyDescent="0.25">
      <c r="A58" s="91" t="s">
        <v>69</v>
      </c>
      <c r="B58" s="92">
        <f>'[1]CCAA 30-34'!$B$58</f>
        <v>39782</v>
      </c>
      <c r="C58" s="92">
        <f>'[1]CCAA 30-34'!$C$58</f>
        <v>16382</v>
      </c>
      <c r="D58" s="92">
        <f>'[1]CCAA 30-34'!$D$58</f>
        <v>23400</v>
      </c>
      <c r="E58" s="92">
        <f>'[1]CCAA 30-34'!$E$58</f>
        <v>3175</v>
      </c>
      <c r="F58" s="92">
        <f>'[1]CCAA 30-34'!$F$58</f>
        <v>1237</v>
      </c>
      <c r="G58" s="92">
        <f>'[1]CCAA 30-34'!$G$58</f>
        <v>1938</v>
      </c>
      <c r="H58" s="429">
        <f>'[1]CCAA 30-34'!$H$58</f>
        <v>70.008547008547012</v>
      </c>
      <c r="I58" s="428">
        <f>'[1]CCAA 30-34'!$I$58</f>
        <v>63.828689370485037</v>
      </c>
    </row>
    <row r="59" spans="1:9" s="88" customFormat="1" ht="13.2" customHeight="1" x14ac:dyDescent="0.25">
      <c r="A59" s="93" t="s">
        <v>70</v>
      </c>
      <c r="B59" s="94">
        <f>'[1]CCAA 30-34'!$B$59</f>
        <v>334321</v>
      </c>
      <c r="C59" s="94">
        <f>'[1]CCAA 30-34'!$C$59</f>
        <v>141930</v>
      </c>
      <c r="D59" s="94">
        <f>'[1]CCAA 30-34'!$D$59</f>
        <v>192391</v>
      </c>
      <c r="E59" s="94">
        <f>'[1]CCAA 30-34'!$E$59</f>
        <v>28422</v>
      </c>
      <c r="F59" s="94">
        <f>'[1]CCAA 30-34'!$F$59</f>
        <v>11827</v>
      </c>
      <c r="G59" s="94">
        <f>'[1]CCAA 30-34'!$G$59</f>
        <v>16595</v>
      </c>
      <c r="H59" s="426">
        <f>'[1]CCAA 30-34'!$H$59</f>
        <v>73.771642124631612</v>
      </c>
      <c r="I59" s="425">
        <f>'[1]CCAA 30-34'!$I$59</f>
        <v>71.268454353720998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f>'[1]CCAA 30-34'!$B$61</f>
        <v>126204</v>
      </c>
      <c r="C61" s="87">
        <f>'[1]CCAA 30-34'!$C$61</f>
        <v>49928</v>
      </c>
      <c r="D61" s="87">
        <f>'[1]CCAA 30-34'!$D$61</f>
        <v>76276</v>
      </c>
      <c r="E61" s="87">
        <f>'[1]CCAA 30-34'!$E$61</f>
        <v>9784</v>
      </c>
      <c r="F61" s="87">
        <f>'[1]CCAA 30-34'!$F$61</f>
        <v>3890</v>
      </c>
      <c r="G61" s="87">
        <f>'[1]CCAA 30-34'!$G$61</f>
        <v>5894</v>
      </c>
      <c r="H61" s="433">
        <f>'[1]CCAA 30-34'!$H$61</f>
        <v>65.457024490009957</v>
      </c>
      <c r="I61" s="432">
        <f>'[1]CCAA 30-34'!$I$61</f>
        <v>65.999321343739396</v>
      </c>
    </row>
    <row r="62" spans="1:9" s="88" customFormat="1" ht="13.2" customHeight="1" x14ac:dyDescent="0.25">
      <c r="A62" s="89" t="s">
        <v>72</v>
      </c>
      <c r="B62" s="90">
        <f>'[1]CCAA 30-34'!$B$62</f>
        <v>33603</v>
      </c>
      <c r="C62" s="90">
        <f>'[1]CCAA 30-34'!$C$62</f>
        <v>12913</v>
      </c>
      <c r="D62" s="90">
        <f>'[1]CCAA 30-34'!$D$62</f>
        <v>20690</v>
      </c>
      <c r="E62" s="90">
        <f>'[1]CCAA 30-34'!$E$62</f>
        <v>2732</v>
      </c>
      <c r="F62" s="90">
        <f>'[1]CCAA 30-34'!$F$62</f>
        <v>989</v>
      </c>
      <c r="G62" s="90">
        <f>'[1]CCAA 30-34'!$G$62</f>
        <v>1743</v>
      </c>
      <c r="H62" s="431">
        <f>'[1]CCAA 30-34'!$H$62</f>
        <v>62.411793136781057</v>
      </c>
      <c r="I62" s="430">
        <f>'[1]CCAA 30-34'!$I$62</f>
        <v>56.741250717154337</v>
      </c>
    </row>
    <row r="63" spans="1:9" s="88" customFormat="1" ht="13.2" customHeight="1" x14ac:dyDescent="0.25">
      <c r="A63" s="91" t="s">
        <v>73</v>
      </c>
      <c r="B63" s="92">
        <f>'[1]CCAA 30-34'!$B$63</f>
        <v>152700</v>
      </c>
      <c r="C63" s="92">
        <f>'[1]CCAA 30-34'!$C$63</f>
        <v>58803</v>
      </c>
      <c r="D63" s="92">
        <f>'[1]CCAA 30-34'!$D$63</f>
        <v>93897</v>
      </c>
      <c r="E63" s="92">
        <f>'[1]CCAA 30-34'!$E$63</f>
        <v>12647</v>
      </c>
      <c r="F63" s="92">
        <f>'[1]CCAA 30-34'!$F$63</f>
        <v>4941</v>
      </c>
      <c r="G63" s="92">
        <f>'[1]CCAA 30-34'!$G$63</f>
        <v>7706</v>
      </c>
      <c r="H63" s="429">
        <f>'[1]CCAA 30-34'!$H$63</f>
        <v>62.625003993737813</v>
      </c>
      <c r="I63" s="428">
        <f>'[1]CCAA 30-34'!$I$63</f>
        <v>64.118868414222689</v>
      </c>
    </row>
    <row r="64" spans="1:9" s="88" customFormat="1" ht="13.2" customHeight="1" x14ac:dyDescent="0.25">
      <c r="A64" s="93" t="s">
        <v>74</v>
      </c>
      <c r="B64" s="94">
        <f>'[1]CCAA 30-34'!$B$64</f>
        <v>312507</v>
      </c>
      <c r="C64" s="94">
        <f>'[1]CCAA 30-34'!$C$64</f>
        <v>121644</v>
      </c>
      <c r="D64" s="94">
        <f>'[1]CCAA 30-34'!$D$64</f>
        <v>190863</v>
      </c>
      <c r="E64" s="94">
        <f>'[1]CCAA 30-34'!$E$64</f>
        <v>25163</v>
      </c>
      <c r="F64" s="94">
        <f>'[1]CCAA 30-34'!$F$64</f>
        <v>9820</v>
      </c>
      <c r="G64" s="94">
        <f>'[1]CCAA 30-34'!$G$64</f>
        <v>15343</v>
      </c>
      <c r="H64" s="426">
        <f>'[1]CCAA 30-34'!$H$64</f>
        <v>63.733672843872299</v>
      </c>
      <c r="I64" s="425">
        <f>'[1]CCAA 30-34'!$I$64</f>
        <v>64.003128462491048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f>'[1]CCAA 30-34'!$B$66</f>
        <v>47776</v>
      </c>
      <c r="C66" s="87">
        <f>'[1]CCAA 30-34'!$C$66</f>
        <v>16204</v>
      </c>
      <c r="D66" s="87">
        <f>'[1]CCAA 30-34'!$D$66</f>
        <v>31572</v>
      </c>
      <c r="E66" s="87">
        <f>'[1]CCAA 30-34'!$E$66</f>
        <v>4139</v>
      </c>
      <c r="F66" s="87">
        <f>'[1]CCAA 30-34'!$F$66</f>
        <v>1428</v>
      </c>
      <c r="G66" s="87">
        <f>'[1]CCAA 30-34'!$G$66</f>
        <v>2711</v>
      </c>
      <c r="H66" s="433">
        <f>'[1]CCAA 30-34'!$H$66</f>
        <v>51.323957937412899</v>
      </c>
      <c r="I66" s="432">
        <f>'[1]CCAA 30-34'!$I$66</f>
        <v>52.674289929915162</v>
      </c>
    </row>
    <row r="67" spans="1:9" s="88" customFormat="1" ht="13.2" customHeight="1" x14ac:dyDescent="0.25">
      <c r="A67" s="91" t="s">
        <v>76</v>
      </c>
      <c r="B67" s="92">
        <f>'[1]CCAA 30-34'!$B$67</f>
        <v>25374</v>
      </c>
      <c r="C67" s="92">
        <f>'[1]CCAA 30-34'!$C$67</f>
        <v>9791</v>
      </c>
      <c r="D67" s="92">
        <f>'[1]CCAA 30-34'!$D$67</f>
        <v>15583</v>
      </c>
      <c r="E67" s="92">
        <f>'[1]CCAA 30-34'!$E$67</f>
        <v>2100</v>
      </c>
      <c r="F67" s="92">
        <f>'[1]CCAA 30-34'!$F$67</f>
        <v>760</v>
      </c>
      <c r="G67" s="92">
        <f>'[1]CCAA 30-34'!$G$67</f>
        <v>1340</v>
      </c>
      <c r="H67" s="429">
        <f>'[1]CCAA 30-34'!$H$67</f>
        <v>62.831290508887896</v>
      </c>
      <c r="I67" s="428">
        <f>'[1]CCAA 30-34'!$I$67</f>
        <v>56.71641791044776</v>
      </c>
    </row>
    <row r="68" spans="1:9" s="88" customFormat="1" ht="13.2" customHeight="1" x14ac:dyDescent="0.25">
      <c r="A68" s="93" t="s">
        <v>77</v>
      </c>
      <c r="B68" s="94">
        <f>'[1]CCAA 30-34'!$B$68</f>
        <v>73150</v>
      </c>
      <c r="C68" s="94">
        <f>'[1]CCAA 30-34'!$C$68</f>
        <v>25995</v>
      </c>
      <c r="D68" s="94">
        <f>'[1]CCAA 30-34'!$D$68</f>
        <v>47155</v>
      </c>
      <c r="E68" s="94">
        <f>'[1]CCAA 30-34'!$E$68</f>
        <v>6239</v>
      </c>
      <c r="F68" s="94">
        <f>'[1]CCAA 30-34'!$F$68</f>
        <v>2188</v>
      </c>
      <c r="G68" s="94">
        <f>'[1]CCAA 30-34'!$G$68</f>
        <v>4051</v>
      </c>
      <c r="H68" s="426">
        <f>'[1]CCAA 30-34'!$H$68</f>
        <v>55.126709786873072</v>
      </c>
      <c r="I68" s="425">
        <f>'[1]CCAA 30-34'!$I$68</f>
        <v>54.011355220933098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f>'[1]CCAA 30-34'!$B$70</f>
        <v>47902</v>
      </c>
      <c r="C70" s="87">
        <f>'[1]CCAA 30-34'!$C$70</f>
        <v>20050</v>
      </c>
      <c r="D70" s="87">
        <f>'[1]CCAA 30-34'!$D$70</f>
        <v>27852</v>
      </c>
      <c r="E70" s="87">
        <f>'[1]CCAA 30-34'!$E$70</f>
        <v>4032</v>
      </c>
      <c r="F70" s="87">
        <f>'[1]CCAA 30-34'!$F$70</f>
        <v>1744</v>
      </c>
      <c r="G70" s="87">
        <f>'[1]CCAA 30-34'!$G$70</f>
        <v>2288</v>
      </c>
      <c r="H70" s="433">
        <f>'[1]CCAA 30-34'!$H$70</f>
        <v>71.987649001867013</v>
      </c>
      <c r="I70" s="432">
        <f>'[1]CCAA 30-34'!$I$70</f>
        <v>76.223776223776213</v>
      </c>
    </row>
    <row r="71" spans="1:9" s="88" customFormat="1" ht="13.2" customHeight="1" x14ac:dyDescent="0.25">
      <c r="A71" s="89" t="s">
        <v>79</v>
      </c>
      <c r="B71" s="90">
        <f>'[1]CCAA 30-34'!$B$71</f>
        <v>12004</v>
      </c>
      <c r="C71" s="90">
        <f>'[1]CCAA 30-34'!$C$71</f>
        <v>5222</v>
      </c>
      <c r="D71" s="90">
        <f>'[1]CCAA 30-34'!$D$71</f>
        <v>6782</v>
      </c>
      <c r="E71" s="90">
        <f>'[1]CCAA 30-34'!$E$71</f>
        <v>1060</v>
      </c>
      <c r="F71" s="90">
        <f>'[1]CCAA 30-34'!$F$71</f>
        <v>451</v>
      </c>
      <c r="G71" s="90">
        <f>'[1]CCAA 30-34'!$G$71</f>
        <v>609</v>
      </c>
      <c r="H71" s="431">
        <f>'[1]CCAA 30-34'!$H$71</f>
        <v>76.997935712179299</v>
      </c>
      <c r="I71" s="430">
        <f>'[1]CCAA 30-34'!$I$71</f>
        <v>74.055829228243013</v>
      </c>
    </row>
    <row r="72" spans="1:9" s="88" customFormat="1" ht="13.2" customHeight="1" x14ac:dyDescent="0.25">
      <c r="A72" s="89" t="s">
        <v>80</v>
      </c>
      <c r="B72" s="90">
        <f>'[1]CCAA 30-34'!$B$72</f>
        <v>14411</v>
      </c>
      <c r="C72" s="90">
        <f>'[1]CCAA 30-34'!$C$72</f>
        <v>6159</v>
      </c>
      <c r="D72" s="90">
        <f>'[1]CCAA 30-34'!$D$72</f>
        <v>8252</v>
      </c>
      <c r="E72" s="90">
        <f>'[1]CCAA 30-34'!$E$72</f>
        <v>1191</v>
      </c>
      <c r="F72" s="90">
        <f>'[1]CCAA 30-34'!$F$72</f>
        <v>502</v>
      </c>
      <c r="G72" s="90">
        <f>'[1]CCAA 30-34'!$G$72</f>
        <v>689</v>
      </c>
      <c r="H72" s="431">
        <f>'[1]CCAA 30-34'!$H$72</f>
        <v>74.636451769268049</v>
      </c>
      <c r="I72" s="430">
        <f>'[1]CCAA 30-34'!$I$72</f>
        <v>72.859216255442675</v>
      </c>
    </row>
    <row r="73" spans="1:9" s="88" customFormat="1" ht="13.2" customHeight="1" x14ac:dyDescent="0.25">
      <c r="A73" s="91" t="s">
        <v>81</v>
      </c>
      <c r="B73" s="92">
        <f>'[1]CCAA 30-34'!$B$73</f>
        <v>46660</v>
      </c>
      <c r="C73" s="92">
        <f>'[1]CCAA 30-34'!$C$73</f>
        <v>19479</v>
      </c>
      <c r="D73" s="92">
        <f>'[1]CCAA 30-34'!$D$73</f>
        <v>27181</v>
      </c>
      <c r="E73" s="92">
        <f>'[1]CCAA 30-34'!$E$73</f>
        <v>3876</v>
      </c>
      <c r="F73" s="92">
        <f>'[1]CCAA 30-34'!$F$73</f>
        <v>1771</v>
      </c>
      <c r="G73" s="92">
        <f>'[1]CCAA 30-34'!$G$73</f>
        <v>2105</v>
      </c>
      <c r="H73" s="429">
        <f>'[1]CCAA 30-34'!$H$73</f>
        <v>71.664030020970529</v>
      </c>
      <c r="I73" s="428">
        <f>'[1]CCAA 30-34'!$I$73</f>
        <v>84.133016627078376</v>
      </c>
    </row>
    <row r="74" spans="1:9" s="88" customFormat="1" ht="13.2" customHeight="1" x14ac:dyDescent="0.25">
      <c r="A74" s="93" t="s">
        <v>82</v>
      </c>
      <c r="B74" s="94">
        <f>'[1]CCAA 30-34'!$B$74</f>
        <v>120977</v>
      </c>
      <c r="C74" s="94">
        <f>'[1]CCAA 30-34'!$C$74</f>
        <v>50910</v>
      </c>
      <c r="D74" s="94">
        <f>'[1]CCAA 30-34'!$D$74</f>
        <v>70067</v>
      </c>
      <c r="E74" s="94">
        <f>'[1]CCAA 30-34'!$E$74</f>
        <v>10159</v>
      </c>
      <c r="F74" s="94">
        <f>'[1]CCAA 30-34'!$F$74</f>
        <v>4468</v>
      </c>
      <c r="G74" s="94">
        <f>'[1]CCAA 30-34'!$G$74</f>
        <v>5691</v>
      </c>
      <c r="H74" s="426">
        <f>'[1]CCAA 30-34'!$H$74</f>
        <v>72.659026360483537</v>
      </c>
      <c r="I74" s="425">
        <f>'[1]CCAA 30-34'!$I$74</f>
        <v>78.509927956422416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f>'[1]CCAA 30-34'!$B$76</f>
        <v>291742</v>
      </c>
      <c r="C76" s="94">
        <f>'[1]CCAA 30-34'!$C$76</f>
        <v>118786</v>
      </c>
      <c r="D76" s="94">
        <f>'[1]CCAA 30-34'!$D$76</f>
        <v>172956</v>
      </c>
      <c r="E76" s="94">
        <f>'[1]CCAA 30-34'!$E$76</f>
        <v>24928</v>
      </c>
      <c r="F76" s="94">
        <f>'[1]CCAA 30-34'!$F$76</f>
        <v>10450</v>
      </c>
      <c r="G76" s="94">
        <f>'[1]CCAA 30-34'!$G$76</f>
        <v>14478</v>
      </c>
      <c r="H76" s="426">
        <f>'[1]CCAA 30-34'!$H$76</f>
        <v>68.679895464742486</v>
      </c>
      <c r="I76" s="425">
        <f>'[1]CCAA 30-34'!$I$76</f>
        <v>72.178477690288716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f>'[1]CCAA 30-34'!$B$78</f>
        <v>80567</v>
      </c>
      <c r="C78" s="94">
        <f>'[1]CCAA 30-34'!$C$78</f>
        <v>30517</v>
      </c>
      <c r="D78" s="94">
        <f>'[1]CCAA 30-34'!$D$78</f>
        <v>50050</v>
      </c>
      <c r="E78" s="94">
        <f>'[1]CCAA 30-34'!$E$78</f>
        <v>7109</v>
      </c>
      <c r="F78" s="94">
        <f>'[1]CCAA 30-34'!$F$78</f>
        <v>2679</v>
      </c>
      <c r="G78" s="94">
        <f>'[1]CCAA 30-34'!$G$78</f>
        <v>4430</v>
      </c>
      <c r="H78" s="426">
        <f>'[1]CCAA 30-34'!$H$78</f>
        <v>60.973026973026975</v>
      </c>
      <c r="I78" s="425">
        <f>'[1]CCAA 30-34'!$I$78</f>
        <v>60.474040632054169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f>'[1]CCAA 30-34'!$B$80</f>
        <v>30678</v>
      </c>
      <c r="C80" s="94">
        <f>'[1]CCAA 30-34'!$C$80</f>
        <v>11788</v>
      </c>
      <c r="D80" s="94">
        <f>'[1]CCAA 30-34'!$D$80</f>
        <v>18890</v>
      </c>
      <c r="E80" s="94">
        <f>'[1]CCAA 30-34'!$E$80</f>
        <v>2795</v>
      </c>
      <c r="F80" s="94">
        <f>'[1]CCAA 30-34'!$F$80</f>
        <v>947</v>
      </c>
      <c r="G80" s="94">
        <f>'[1]CCAA 30-34'!$G$80</f>
        <v>1848</v>
      </c>
      <c r="H80" s="426">
        <f>'[1]CCAA 30-34'!$H$80</f>
        <v>62.403388035997885</v>
      </c>
      <c r="I80" s="425">
        <f>'[1]CCAA 30-34'!$I$80</f>
        <v>51.244588744588746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f>'[1]CCAA 30-34'!$B$82</f>
        <v>18575</v>
      </c>
      <c r="C82" s="87">
        <f>'[1]CCAA 30-34'!$C$82</f>
        <v>7448</v>
      </c>
      <c r="D82" s="87">
        <f>'[1]CCAA 30-34'!$D$82</f>
        <v>11127</v>
      </c>
      <c r="E82" s="87">
        <f>'[1]CCAA 30-34'!$E$82</f>
        <v>1619</v>
      </c>
      <c r="F82" s="87">
        <f>'[1]CCAA 30-34'!$F$82</f>
        <v>570</v>
      </c>
      <c r="G82" s="87">
        <f>'[1]CCAA 30-34'!$G$82</f>
        <v>1049</v>
      </c>
      <c r="H82" s="433">
        <f>'[1]CCAA 30-34'!$H$82</f>
        <v>66.936281118001261</v>
      </c>
      <c r="I82" s="432">
        <f>'[1]CCAA 30-34'!$I$82</f>
        <v>54.337464251668251</v>
      </c>
    </row>
    <row r="83" spans="1:9" s="88" customFormat="1" ht="13.2" customHeight="1" x14ac:dyDescent="0.25">
      <c r="A83" s="89" t="s">
        <v>87</v>
      </c>
      <c r="B83" s="90">
        <f>'[1]CCAA 30-34'!$B$83</f>
        <v>61237</v>
      </c>
      <c r="C83" s="90">
        <f>'[1]CCAA 30-34'!$C$83</f>
        <v>26071</v>
      </c>
      <c r="D83" s="90">
        <f>'[1]CCAA 30-34'!$D$83</f>
        <v>35166</v>
      </c>
      <c r="E83" s="90">
        <f>'[1]CCAA 30-34'!$E$83</f>
        <v>4878</v>
      </c>
      <c r="F83" s="90">
        <f>'[1]CCAA 30-34'!$F$83</f>
        <v>1909</v>
      </c>
      <c r="G83" s="90">
        <f>'[1]CCAA 30-34'!$G$83</f>
        <v>2969</v>
      </c>
      <c r="H83" s="431">
        <f>'[1]CCAA 30-34'!$H$83</f>
        <v>74.136950463515888</v>
      </c>
      <c r="I83" s="430">
        <f>'[1]CCAA 30-34'!$I$83</f>
        <v>64.297743347928588</v>
      </c>
    </row>
    <row r="84" spans="1:9" s="88" customFormat="1" ht="13.2" customHeight="1" x14ac:dyDescent="0.25">
      <c r="A84" s="91" t="s">
        <v>88</v>
      </c>
      <c r="B84" s="92">
        <f>'[1]CCAA 30-34'!$B$84</f>
        <v>28641</v>
      </c>
      <c r="C84" s="92">
        <f>'[1]CCAA 30-34'!$C$84</f>
        <v>12179</v>
      </c>
      <c r="D84" s="92">
        <f>'[1]CCAA 30-34'!$D$84</f>
        <v>16462</v>
      </c>
      <c r="E84" s="92">
        <f>'[1]CCAA 30-34'!$E$84</f>
        <v>2529</v>
      </c>
      <c r="F84" s="92">
        <f>'[1]CCAA 30-34'!$F$84</f>
        <v>1002</v>
      </c>
      <c r="G84" s="92">
        <f>'[1]CCAA 30-34'!$G$84</f>
        <v>1527</v>
      </c>
      <c r="H84" s="429">
        <f>'[1]CCAA 30-34'!$H$84</f>
        <v>73.982505163406628</v>
      </c>
      <c r="I84" s="428">
        <f>'[1]CCAA 30-34'!$I$84</f>
        <v>65.618860510805504</v>
      </c>
    </row>
    <row r="85" spans="1:9" s="88" customFormat="1" ht="13.2" customHeight="1" x14ac:dyDescent="0.25">
      <c r="A85" s="93" t="s">
        <v>230</v>
      </c>
      <c r="B85" s="94">
        <f>'[1]CCAA 30-34'!$B$85</f>
        <v>108453</v>
      </c>
      <c r="C85" s="94">
        <f>'[1]CCAA 30-34'!$C$85</f>
        <v>45698</v>
      </c>
      <c r="D85" s="94">
        <f>'[1]CCAA 30-34'!$D$85</f>
        <v>62755</v>
      </c>
      <c r="E85" s="94">
        <f>'[1]CCAA 30-34'!$E$85</f>
        <v>9026</v>
      </c>
      <c r="F85" s="94">
        <f>'[1]CCAA 30-34'!$F$85</f>
        <v>3481</v>
      </c>
      <c r="G85" s="94">
        <f>'[1]CCAA 30-34'!$G$85</f>
        <v>5545</v>
      </c>
      <c r="H85" s="426">
        <f>'[1]CCAA 30-34'!$H$85</f>
        <v>72.819695641781536</v>
      </c>
      <c r="I85" s="425">
        <f>'[1]CCAA 30-34'!$I$85</f>
        <v>62.777276825969338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f>'[1]CCAA 30-34'!$B$87</f>
        <v>12737</v>
      </c>
      <c r="C87" s="94">
        <f>'[1]CCAA 30-34'!$C$87</f>
        <v>5008</v>
      </c>
      <c r="D87" s="94">
        <f>'[1]CCAA 30-34'!$D$87</f>
        <v>7729</v>
      </c>
      <c r="E87" s="94">
        <f>'[1]CCAA 30-34'!$E$87</f>
        <v>899</v>
      </c>
      <c r="F87" s="94">
        <f>'[1]CCAA 30-34'!$F$87</f>
        <v>346</v>
      </c>
      <c r="G87" s="94">
        <f>'[1]CCAA 30-34'!$G$87</f>
        <v>553</v>
      </c>
      <c r="H87" s="426">
        <f>'[1]CCAA 30-34'!$H$87</f>
        <v>64.794928192521667</v>
      </c>
      <c r="I87" s="425">
        <f>'[1]CCAA 30-34'!$I$87</f>
        <v>62.56781193490054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f>'[1]CCAA 30-34'!$B$89</f>
        <v>9096</v>
      </c>
      <c r="C89" s="94">
        <f>'[1]CCAA 30-34'!$C$89</f>
        <v>3482</v>
      </c>
      <c r="D89" s="94">
        <f>'[1]CCAA 30-34'!$D$89</f>
        <v>5614</v>
      </c>
      <c r="E89" s="94">
        <f>'[1]CCAA 30-34'!$E$89</f>
        <v>925</v>
      </c>
      <c r="F89" s="94">
        <f>'[1]CCAA 30-34'!$F$89</f>
        <v>314</v>
      </c>
      <c r="G89" s="94">
        <f>'[1]CCAA 30-34'!$G$89</f>
        <v>611</v>
      </c>
      <c r="H89" s="426">
        <f>'[1]CCAA 30-34'!$H$89</f>
        <v>62.023512646954046</v>
      </c>
      <c r="I89" s="425">
        <f>'[1]CCAA 30-34'!$I$89</f>
        <v>51.391162029459906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f>'[1]CCAA 30-34'!$B$91</f>
        <v>8866</v>
      </c>
      <c r="C91" s="94">
        <f>'[1]CCAA 30-34'!$C$91</f>
        <v>3106</v>
      </c>
      <c r="D91" s="94">
        <f>'[1]CCAA 30-34'!$D$91</f>
        <v>5760</v>
      </c>
      <c r="E91" s="94">
        <f>'[1]CCAA 30-34'!$E$91</f>
        <v>998</v>
      </c>
      <c r="F91" s="94">
        <f>'[1]CCAA 30-34'!$F$91</f>
        <v>289</v>
      </c>
      <c r="G91" s="94">
        <f>'[1]CCAA 30-34'!$G$91</f>
        <v>709</v>
      </c>
      <c r="H91" s="426">
        <f>'[1]CCAA 30-34'!$H$91</f>
        <v>53.923611111111114</v>
      </c>
      <c r="I91" s="425">
        <f>'[1]CCAA 30-34'!$I$91</f>
        <v>40.761636107193226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f>'[1]CCAA 30-34'!$B$93</f>
        <v>2593449</v>
      </c>
      <c r="C93" s="94">
        <f>'[1]CCAA 30-34'!$C$93</f>
        <v>1030495</v>
      </c>
      <c r="D93" s="94">
        <f>'[1]CCAA 30-34'!$D$93</f>
        <v>1562954</v>
      </c>
      <c r="E93" s="94">
        <f>'[1]CCAA 30-34'!$E$93</f>
        <v>217417</v>
      </c>
      <c r="F93" s="94">
        <f>'[1]CCAA 30-34'!$F$93</f>
        <v>85289</v>
      </c>
      <c r="G93" s="94">
        <f>'[1]CCAA 30-34'!$G$93</f>
        <v>132128</v>
      </c>
      <c r="H93" s="426">
        <f>'[1]CCAA 30-34'!$H$93</f>
        <v>65.932522646219923</v>
      </c>
      <c r="I93" s="425">
        <f>'[1]CCAA 30-34'!$I$93</f>
        <v>64.550284572535716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/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tr">
        <f>'[1]EVO CCAA 30-34AS'!$B$5</f>
        <v>febrero 2025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239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tr">
        <f>'[1]EVO CCAA 30-34AS'!$C$9</f>
        <v>febrero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tr">
        <f>'[1]EVO CCAA 30-34AS'!$C$10</f>
        <v xml:space="preserve"> 2025</v>
      </c>
      <c r="D10" s="353"/>
      <c r="E10" s="354" t="str">
        <f>'[1]EVO CCAA 30-34AS'!E$10</f>
        <v>enero  2025</v>
      </c>
      <c r="F10" s="355"/>
      <c r="G10" s="356"/>
      <c r="H10" s="357" t="str">
        <f>'[1]EVO CCAA 30-34AS'!H$10</f>
        <v>febrero 2024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f>'[1]EVO CCAA 30-34AS'!$C$13</f>
        <v>4383</v>
      </c>
      <c r="D13" s="107">
        <f>'[1]EVO CCAA 30-34AS'!$D$13</f>
        <v>-83</v>
      </c>
      <c r="E13" s="108">
        <f>'[1]EVO CCAA 30-34AS'!$E$13</f>
        <v>-1.8584863412449619</v>
      </c>
      <c r="F13" s="332">
        <f>'[1]EVO CCAA 30-34AS'!$F$13</f>
        <v>4466</v>
      </c>
      <c r="G13" s="109">
        <f>'[1]EVO CCAA 30-34AS'!$G$13</f>
        <v>-778</v>
      </c>
      <c r="H13" s="110">
        <f>'[1]EVO CCAA 30-34AS'!$H$13</f>
        <v>-15.074597946134469</v>
      </c>
      <c r="I13" s="333">
        <f>'[1]EVO CCAA 30-34AS'!$I$13</f>
        <v>5161</v>
      </c>
    </row>
    <row r="14" spans="1:11" s="88" customFormat="1" ht="13.2" customHeight="1" x14ac:dyDescent="0.25">
      <c r="B14" s="111" t="s">
        <v>32</v>
      </c>
      <c r="C14" s="334">
        <f>'[1]EVO CCAA 30-34AS'!$C$14</f>
        <v>10231</v>
      </c>
      <c r="D14" s="113">
        <f>'[1]EVO CCAA 30-34AS'!$D$14</f>
        <v>-118</v>
      </c>
      <c r="E14" s="114">
        <f>'[1]EVO CCAA 30-34AS'!$E$14</f>
        <v>-1.1402067832640834</v>
      </c>
      <c r="F14" s="335">
        <f>'[1]EVO CCAA 30-34AS'!$F$14</f>
        <v>10349</v>
      </c>
      <c r="G14" s="115">
        <f>'[1]EVO CCAA 30-34AS'!$G$14</f>
        <v>-1667</v>
      </c>
      <c r="H14" s="116">
        <f>'[1]EVO CCAA 30-34AS'!$H$14</f>
        <v>-14.010758110606824</v>
      </c>
      <c r="I14" s="336">
        <f>'[1]EVO CCAA 30-34AS'!$I$14</f>
        <v>11898</v>
      </c>
    </row>
    <row r="15" spans="1:11" s="88" customFormat="1" ht="13.2" customHeight="1" x14ac:dyDescent="0.25">
      <c r="B15" s="111" t="s">
        <v>33</v>
      </c>
      <c r="C15" s="112">
        <f>'[1]EVO CCAA 30-34AS'!$C$15</f>
        <v>4887</v>
      </c>
      <c r="D15" s="113">
        <f>'[1]EVO CCAA 30-34AS'!$D$15</f>
        <v>-36</v>
      </c>
      <c r="E15" s="114">
        <f>'[1]EVO CCAA 30-34AS'!$E$15</f>
        <v>-0.73126142595978061</v>
      </c>
      <c r="F15" s="335">
        <f>'[1]EVO CCAA 30-34AS'!$F$15</f>
        <v>4923</v>
      </c>
      <c r="G15" s="115">
        <f>'[1]EVO CCAA 30-34AS'!$G$15</f>
        <v>-862</v>
      </c>
      <c r="H15" s="116">
        <f>'[1]EVO CCAA 30-34AS'!$H$15</f>
        <v>-14.993911984692989</v>
      </c>
      <c r="I15" s="336">
        <f>'[1]EVO CCAA 30-34AS'!$I$15</f>
        <v>5749</v>
      </c>
    </row>
    <row r="16" spans="1:11" s="88" customFormat="1" ht="13.2" customHeight="1" x14ac:dyDescent="0.25">
      <c r="B16" s="111" t="s">
        <v>34</v>
      </c>
      <c r="C16" s="112">
        <f>'[1]EVO CCAA 30-34AS'!$C$16</f>
        <v>6859</v>
      </c>
      <c r="D16" s="113">
        <f>'[1]EVO CCAA 30-34AS'!$D$16</f>
        <v>-60</v>
      </c>
      <c r="E16" s="114">
        <f>'[1]EVO CCAA 30-34AS'!$E$16</f>
        <v>-0.86717733776557304</v>
      </c>
      <c r="F16" s="335">
        <f>'[1]EVO CCAA 30-34AS'!$F$16</f>
        <v>6919</v>
      </c>
      <c r="G16" s="115">
        <f>'[1]EVO CCAA 30-34AS'!$G$16</f>
        <v>-1081</v>
      </c>
      <c r="H16" s="116">
        <f>'[1]EVO CCAA 30-34AS'!$H$16</f>
        <v>-13.614609571788414</v>
      </c>
      <c r="I16" s="336">
        <f>'[1]EVO CCAA 30-34AS'!$I$16</f>
        <v>7940</v>
      </c>
    </row>
    <row r="17" spans="2:9" s="88" customFormat="1" ht="13.2" customHeight="1" x14ac:dyDescent="0.25">
      <c r="B17" s="111" t="s">
        <v>35</v>
      </c>
      <c r="C17" s="112">
        <f>'[1]EVO CCAA 30-34AS'!$C$17</f>
        <v>2718</v>
      </c>
      <c r="D17" s="113">
        <f>'[1]EVO CCAA 30-34AS'!$D$17</f>
        <v>-84</v>
      </c>
      <c r="E17" s="114">
        <f>'[1]EVO CCAA 30-34AS'!$E$17</f>
        <v>-2.9978586723768736</v>
      </c>
      <c r="F17" s="335">
        <f>'[1]EVO CCAA 30-34AS'!$F$17</f>
        <v>2802</v>
      </c>
      <c r="G17" s="115">
        <f>'[1]EVO CCAA 30-34AS'!$G$17</f>
        <v>-713</v>
      </c>
      <c r="H17" s="116">
        <f>'[1]EVO CCAA 30-34AS'!$H$17</f>
        <v>-20.7811133780239</v>
      </c>
      <c r="I17" s="336">
        <f>'[1]EVO CCAA 30-34AS'!$I$17</f>
        <v>3431</v>
      </c>
    </row>
    <row r="18" spans="2:9" s="88" customFormat="1" ht="13.2" customHeight="1" x14ac:dyDescent="0.25">
      <c r="B18" s="111" t="s">
        <v>36</v>
      </c>
      <c r="C18" s="112">
        <f>'[1]EVO CCAA 30-34AS'!$C$18</f>
        <v>3756</v>
      </c>
      <c r="D18" s="113">
        <f>'[1]EVO CCAA 30-34AS'!$D$18</f>
        <v>93</v>
      </c>
      <c r="E18" s="114">
        <f>'[1]EVO CCAA 30-34AS'!$E$18</f>
        <v>2.5389025389025388</v>
      </c>
      <c r="F18" s="335">
        <f>'[1]EVO CCAA 30-34AS'!$F$18</f>
        <v>3663</v>
      </c>
      <c r="G18" s="115">
        <f>'[1]EVO CCAA 30-34AS'!$G$18</f>
        <v>-771</v>
      </c>
      <c r="H18" s="116">
        <f>'[1]EVO CCAA 30-34AS'!$H$18</f>
        <v>-17.0311464546057</v>
      </c>
      <c r="I18" s="336">
        <f>'[1]EVO CCAA 30-34AS'!$I$18</f>
        <v>4527</v>
      </c>
    </row>
    <row r="19" spans="2:9" s="88" customFormat="1" ht="13.2" customHeight="1" x14ac:dyDescent="0.25">
      <c r="B19" s="111" t="s">
        <v>37</v>
      </c>
      <c r="C19" s="112">
        <f>'[1]EVO CCAA 30-34AS'!$C$19</f>
        <v>9873</v>
      </c>
      <c r="D19" s="113">
        <f>'[1]EVO CCAA 30-34AS'!$D$19</f>
        <v>-110</v>
      </c>
      <c r="E19" s="114">
        <f>'[1]EVO CCAA 30-34AS'!$E$19</f>
        <v>-1.101873184413503</v>
      </c>
      <c r="F19" s="335">
        <f>'[1]EVO CCAA 30-34AS'!$F$19</f>
        <v>9983</v>
      </c>
      <c r="G19" s="115">
        <f>'[1]EVO CCAA 30-34AS'!$G$19</f>
        <v>-1671</v>
      </c>
      <c r="H19" s="116">
        <f>'[1]EVO CCAA 30-34AS'!$H$19</f>
        <v>-14.475051975051976</v>
      </c>
      <c r="I19" s="336">
        <f>'[1]EVO CCAA 30-34AS'!$I$19</f>
        <v>11544</v>
      </c>
    </row>
    <row r="20" spans="2:9" s="88" customFormat="1" ht="13.2" customHeight="1" x14ac:dyDescent="0.25">
      <c r="B20" s="117" t="s">
        <v>38</v>
      </c>
      <c r="C20" s="118">
        <f>'[1]EVO CCAA 30-34AS'!$C$20</f>
        <v>13585</v>
      </c>
      <c r="D20" s="119">
        <f>'[1]EVO CCAA 30-34AS'!$D$20</f>
        <v>-139</v>
      </c>
      <c r="E20" s="120">
        <f>'[1]EVO CCAA 30-34AS'!$E$20</f>
        <v>-1.0128242494899447</v>
      </c>
      <c r="F20" s="337">
        <f>'[1]EVO CCAA 30-34AS'!$F$20</f>
        <v>13724</v>
      </c>
      <c r="G20" s="121">
        <f>'[1]EVO CCAA 30-34AS'!$G$20</f>
        <v>-1868</v>
      </c>
      <c r="H20" s="122">
        <f>'[1]EVO CCAA 30-34AS'!$H$20</f>
        <v>-12.088267650294442</v>
      </c>
      <c r="I20" s="338">
        <f>'[1]EVO CCAA 30-34AS'!$I$20</f>
        <v>15453</v>
      </c>
    </row>
    <row r="21" spans="2:9" s="88" customFormat="1" ht="13.2" customHeight="1" x14ac:dyDescent="0.25">
      <c r="B21" s="123" t="s">
        <v>226</v>
      </c>
      <c r="C21" s="124">
        <f>'[1]EVO CCAA 30-34AS'!$C$21</f>
        <v>56292</v>
      </c>
      <c r="D21" s="125">
        <f>'[1]EVO CCAA 30-34AS'!$D$21</f>
        <v>-537</v>
      </c>
      <c r="E21" s="126">
        <f>'[1]EVO CCAA 30-34AS'!$E$21</f>
        <v>-0.94494008340811919</v>
      </c>
      <c r="F21" s="339">
        <f>'[1]EVO CCAA 30-34AS'!$F$21</f>
        <v>56829</v>
      </c>
      <c r="G21" s="127">
        <f>'[1]EVO CCAA 30-34AS'!$G$21</f>
        <v>-9411</v>
      </c>
      <c r="H21" s="128">
        <f>'[1]EVO CCAA 30-34AS'!$H$21</f>
        <v>-14.323546870005934</v>
      </c>
      <c r="I21" s="340">
        <f>'[1]EVO CCAA 30-34AS'!$I$21</f>
        <v>65703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f>'[1]EVO CCAA 30-34AS'!$C$23</f>
        <v>657</v>
      </c>
      <c r="D23" s="107">
        <f>'[1]EVO CCAA 30-34AS'!$D$23</f>
        <v>-24</v>
      </c>
      <c r="E23" s="108">
        <f>'[1]EVO CCAA 30-34AS'!$E$23</f>
        <v>-3.5242290748898681</v>
      </c>
      <c r="F23" s="332">
        <f>'[1]EVO CCAA 30-34AS'!$F$23</f>
        <v>681</v>
      </c>
      <c r="G23" s="109">
        <f>'[1]EVO CCAA 30-34AS'!$G$23</f>
        <v>-24</v>
      </c>
      <c r="H23" s="110">
        <f>'[1]EVO CCAA 30-34AS'!$H$23</f>
        <v>-3.5242290748898681</v>
      </c>
      <c r="I23" s="333">
        <f>'[1]EVO CCAA 30-34AS'!$I$23</f>
        <v>681</v>
      </c>
    </row>
    <row r="24" spans="2:9" s="88" customFormat="1" ht="13.2" customHeight="1" x14ac:dyDescent="0.25">
      <c r="B24" s="111" t="s">
        <v>41</v>
      </c>
      <c r="C24" s="112">
        <f>'[1]EVO CCAA 30-34AS'!$C$24</f>
        <v>405</v>
      </c>
      <c r="D24" s="113">
        <f>'[1]EVO CCAA 30-34AS'!$D$24</f>
        <v>-15</v>
      </c>
      <c r="E24" s="114">
        <f>'[1]EVO CCAA 30-34AS'!$E$24</f>
        <v>-3.5714285714285712</v>
      </c>
      <c r="F24" s="335">
        <f>'[1]EVO CCAA 30-34AS'!$F$24</f>
        <v>420</v>
      </c>
      <c r="G24" s="115">
        <f>'[1]EVO CCAA 30-34AS'!$G$24</f>
        <v>-31</v>
      </c>
      <c r="H24" s="116">
        <f>'[1]EVO CCAA 30-34AS'!$H$24</f>
        <v>-7.1100917431192663</v>
      </c>
      <c r="I24" s="336">
        <f>'[1]EVO CCAA 30-34AS'!$I$24</f>
        <v>436</v>
      </c>
    </row>
    <row r="25" spans="2:9" s="88" customFormat="1" ht="13.2" customHeight="1" x14ac:dyDescent="0.25">
      <c r="B25" s="117" t="s">
        <v>42</v>
      </c>
      <c r="C25" s="118">
        <f>'[1]EVO CCAA 30-34AS'!$C$25</f>
        <v>3484</v>
      </c>
      <c r="D25" s="119">
        <f>'[1]EVO CCAA 30-34AS'!$D$25</f>
        <v>-24</v>
      </c>
      <c r="E25" s="120">
        <f>'[1]EVO CCAA 30-34AS'!$E$25</f>
        <v>-0.68415051311288488</v>
      </c>
      <c r="F25" s="337">
        <f>'[1]EVO CCAA 30-34AS'!$F$25</f>
        <v>3508</v>
      </c>
      <c r="G25" s="121">
        <f>'[1]EVO CCAA 30-34AS'!$G$25</f>
        <v>-121</v>
      </c>
      <c r="H25" s="122">
        <f>'[1]EVO CCAA 30-34AS'!$H$25</f>
        <v>-3.3564493758668519</v>
      </c>
      <c r="I25" s="338">
        <f>'[1]EVO CCAA 30-34AS'!$I$25</f>
        <v>3605</v>
      </c>
    </row>
    <row r="26" spans="2:9" s="88" customFormat="1" ht="13.2" customHeight="1" x14ac:dyDescent="0.25">
      <c r="B26" s="123" t="s">
        <v>227</v>
      </c>
      <c r="C26" s="124">
        <f>'[1]EVO CCAA 30-34AS'!$C$26</f>
        <v>4546</v>
      </c>
      <c r="D26" s="125">
        <f>'[1]EVO CCAA 30-34AS'!$D$26</f>
        <v>-63</v>
      </c>
      <c r="E26" s="126">
        <f>'[1]EVO CCAA 30-34AS'!$E$26</f>
        <v>-1.3668908656975483</v>
      </c>
      <c r="F26" s="339">
        <f>'[1]EVO CCAA 30-34AS'!$F$26</f>
        <v>4609</v>
      </c>
      <c r="G26" s="127">
        <f>'[1]EVO CCAA 30-34AS'!$G$26</f>
        <v>-176</v>
      </c>
      <c r="H26" s="128">
        <f>'[1]EVO CCAA 30-34AS'!$H$26</f>
        <v>-3.7272342227869548</v>
      </c>
      <c r="I26" s="340">
        <f>'[1]EVO CCAA 30-34AS'!$I$26</f>
        <v>4722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f>'[1]EVO CCAA 30-34AS'!$C$28</f>
        <v>3925</v>
      </c>
      <c r="D28" s="125">
        <f>'[1]EVO CCAA 30-34AS'!$D$28</f>
        <v>-60</v>
      </c>
      <c r="E28" s="126">
        <f>'[1]EVO CCAA 30-34AS'!$E$28</f>
        <v>-1.5056461731493098</v>
      </c>
      <c r="F28" s="339">
        <f>'[1]EVO CCAA 30-34AS'!$F$28</f>
        <v>3985</v>
      </c>
      <c r="G28" s="127">
        <f>'[1]EVO CCAA 30-34AS'!$G$28</f>
        <v>-539</v>
      </c>
      <c r="H28" s="128">
        <f>'[1]EVO CCAA 30-34AS'!$H$28</f>
        <v>-12.07437275985663</v>
      </c>
      <c r="I28" s="340">
        <f>'[1]EVO CCAA 30-34AS'!$I$28</f>
        <v>4464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f>'[1]EVO CCAA 30-34AS'!$C$30</f>
        <v>2440</v>
      </c>
      <c r="D30" s="125">
        <f>'[1]EVO CCAA 30-34AS'!$D$30</f>
        <v>-45</v>
      </c>
      <c r="E30" s="126">
        <f>'[1]EVO CCAA 30-34AS'!$E$30</f>
        <v>-1.8108651911468814</v>
      </c>
      <c r="F30" s="339">
        <f>'[1]EVO CCAA 30-34AS'!$F$30</f>
        <v>2485</v>
      </c>
      <c r="G30" s="127">
        <f>'[1]EVO CCAA 30-34AS'!$G$30</f>
        <v>-76</v>
      </c>
      <c r="H30" s="128">
        <f>'[1]EVO CCAA 30-34AS'!$H$30</f>
        <v>-3.0206677265500796</v>
      </c>
      <c r="I30" s="340">
        <f>'[1]EVO CCAA 30-34AS'!$I$30</f>
        <v>2516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f>'[1]EVO CCAA 30-34AS'!$C$32</f>
        <v>6064</v>
      </c>
      <c r="D32" s="107">
        <f>'[1]EVO CCAA 30-34AS'!$D$32</f>
        <v>-102</v>
      </c>
      <c r="E32" s="108">
        <f>'[1]EVO CCAA 30-34AS'!$E$32</f>
        <v>-1.6542328900421666</v>
      </c>
      <c r="F32" s="332">
        <f>'[1]EVO CCAA 30-34AS'!$F$32</f>
        <v>6166</v>
      </c>
      <c r="G32" s="109">
        <f>'[1]EVO CCAA 30-34AS'!$G$32</f>
        <v>-926</v>
      </c>
      <c r="H32" s="110">
        <f>'[1]EVO CCAA 30-34AS'!$H$32</f>
        <v>-13.247496423462088</v>
      </c>
      <c r="I32" s="333">
        <f>'[1]EVO CCAA 30-34AS'!$I$32</f>
        <v>6990</v>
      </c>
    </row>
    <row r="33" spans="2:9" s="88" customFormat="1" ht="13.2" customHeight="1" x14ac:dyDescent="0.25">
      <c r="B33" s="133" t="s">
        <v>47</v>
      </c>
      <c r="C33" s="118">
        <f>'[1]EVO CCAA 30-34AS'!$C$33</f>
        <v>5890</v>
      </c>
      <c r="D33" s="119">
        <f>'[1]EVO CCAA 30-34AS'!$D$33</f>
        <v>65</v>
      </c>
      <c r="E33" s="120">
        <f>'[1]EVO CCAA 30-34AS'!$E$33</f>
        <v>1.1158798283261802</v>
      </c>
      <c r="F33" s="337">
        <f>'[1]EVO CCAA 30-34AS'!$F$33</f>
        <v>5825</v>
      </c>
      <c r="G33" s="121">
        <f>'[1]EVO CCAA 30-34AS'!$G$33</f>
        <v>-415</v>
      </c>
      <c r="H33" s="122">
        <f>'[1]EVO CCAA 30-34AS'!$H$33</f>
        <v>-6.5820777160983353</v>
      </c>
      <c r="I33" s="338">
        <f>'[1]EVO CCAA 30-34AS'!$I$33</f>
        <v>6305</v>
      </c>
    </row>
    <row r="34" spans="2:9" s="88" customFormat="1" ht="13.2" customHeight="1" x14ac:dyDescent="0.25">
      <c r="B34" s="123" t="s">
        <v>48</v>
      </c>
      <c r="C34" s="124">
        <f>'[1]EVO CCAA 30-34AS'!$C$34</f>
        <v>11954</v>
      </c>
      <c r="D34" s="125">
        <f>'[1]EVO CCAA 30-34AS'!$D$34</f>
        <v>-37</v>
      </c>
      <c r="E34" s="126">
        <f>'[1]EVO CCAA 30-34AS'!$E$34</f>
        <v>-0.3085647569010091</v>
      </c>
      <c r="F34" s="339">
        <f>'[1]EVO CCAA 30-34AS'!$F$34</f>
        <v>11991</v>
      </c>
      <c r="G34" s="127">
        <f>'[1]EVO CCAA 30-34AS'!$G$34</f>
        <v>-1341</v>
      </c>
      <c r="H34" s="128">
        <f>'[1]EVO CCAA 30-34AS'!$H$34</f>
        <v>-10.086498683715682</v>
      </c>
      <c r="I34" s="340">
        <f>'[1]EVO CCAA 30-34AS'!$I$34</f>
        <v>13295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f>'[1]EVO CCAA 30-34AS'!$C$36</f>
        <v>2410</v>
      </c>
      <c r="D36" s="125">
        <f>'[1]EVO CCAA 30-34AS'!$D$36</f>
        <v>-42</v>
      </c>
      <c r="E36" s="126">
        <f>'[1]EVO CCAA 30-34AS'!$E$36</f>
        <v>-1.7128874388254487</v>
      </c>
      <c r="F36" s="339">
        <f>'[1]EVO CCAA 30-34AS'!$F$36</f>
        <v>2452</v>
      </c>
      <c r="G36" s="127">
        <f>'[1]EVO CCAA 30-34AS'!$G$36</f>
        <v>-216</v>
      </c>
      <c r="H36" s="128">
        <f>'[1]EVO CCAA 30-34AS'!$H$36</f>
        <v>-8.2254379284082262</v>
      </c>
      <c r="I36" s="340">
        <f>'[1]EVO CCAA 30-34AS'!$I$36</f>
        <v>2626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f>'[1]EVO CCAA 30-34AS'!$C$38</f>
        <v>1764</v>
      </c>
      <c r="D38" s="107">
        <f>'[1]EVO CCAA 30-34AS'!$D$38</f>
        <v>-33</v>
      </c>
      <c r="E38" s="108">
        <f>'[1]EVO CCAA 30-34AS'!$E$38</f>
        <v>-1.8363939899833055</v>
      </c>
      <c r="F38" s="332">
        <f>'[1]EVO CCAA 30-34AS'!$F$38</f>
        <v>1797</v>
      </c>
      <c r="G38" s="109">
        <f>'[1]EVO CCAA 30-34AS'!$G$38</f>
        <v>-217</v>
      </c>
      <c r="H38" s="110">
        <f>'[1]EVO CCAA 30-34AS'!$H$38</f>
        <v>-10.954063604240282</v>
      </c>
      <c r="I38" s="333">
        <f>'[1]EVO CCAA 30-34AS'!$I$38</f>
        <v>1981</v>
      </c>
    </row>
    <row r="39" spans="2:9" s="88" customFormat="1" ht="13.2" customHeight="1" x14ac:dyDescent="0.25">
      <c r="B39" s="111" t="s">
        <v>51</v>
      </c>
      <c r="C39" s="112">
        <f>'[1]EVO CCAA 30-34AS'!$C$39</f>
        <v>2925</v>
      </c>
      <c r="D39" s="113">
        <f>'[1]EVO CCAA 30-34AS'!$D$39</f>
        <v>8</v>
      </c>
      <c r="E39" s="114">
        <f>'[1]EVO CCAA 30-34AS'!$E$39</f>
        <v>0.27425437092903671</v>
      </c>
      <c r="F39" s="335">
        <f>'[1]EVO CCAA 30-34AS'!$F$39</f>
        <v>2917</v>
      </c>
      <c r="G39" s="115">
        <f>'[1]EVO CCAA 30-34AS'!$G$39</f>
        <v>-336</v>
      </c>
      <c r="H39" s="116">
        <f>'[1]EVO CCAA 30-34AS'!$H$39</f>
        <v>-10.303587856485741</v>
      </c>
      <c r="I39" s="336">
        <f>'[1]EVO CCAA 30-34AS'!$I$39</f>
        <v>3261</v>
      </c>
    </row>
    <row r="40" spans="2:9" s="88" customFormat="1" ht="13.2" customHeight="1" x14ac:dyDescent="0.25">
      <c r="B40" s="111" t="s">
        <v>52</v>
      </c>
      <c r="C40" s="112">
        <f>'[1]EVO CCAA 30-34AS'!$C$40</f>
        <v>825</v>
      </c>
      <c r="D40" s="113">
        <f>'[1]EVO CCAA 30-34AS'!$D$40</f>
        <v>4</v>
      </c>
      <c r="E40" s="114">
        <f>'[1]EVO CCAA 30-34AS'!$E$40</f>
        <v>0.48721071863580995</v>
      </c>
      <c r="F40" s="335">
        <f>'[1]EVO CCAA 30-34AS'!$F$40</f>
        <v>821</v>
      </c>
      <c r="G40" s="115">
        <f>'[1]EVO CCAA 30-34AS'!$G$40</f>
        <v>-42</v>
      </c>
      <c r="H40" s="116">
        <f>'[1]EVO CCAA 30-34AS'!$H$40</f>
        <v>-4.844290657439446</v>
      </c>
      <c r="I40" s="336">
        <f>'[1]EVO CCAA 30-34AS'!$I$40</f>
        <v>867</v>
      </c>
    </row>
    <row r="41" spans="2:9" s="88" customFormat="1" ht="13.2" customHeight="1" x14ac:dyDescent="0.25">
      <c r="B41" s="111" t="s">
        <v>53</v>
      </c>
      <c r="C41" s="112">
        <f>'[1]EVO CCAA 30-34AS'!$C$41</f>
        <v>1052</v>
      </c>
      <c r="D41" s="113">
        <f>'[1]EVO CCAA 30-34AS'!$D$41</f>
        <v>-7</v>
      </c>
      <c r="E41" s="114">
        <f>'[1]EVO CCAA 30-34AS'!$E$41</f>
        <v>-0.66100094428706324</v>
      </c>
      <c r="F41" s="335">
        <f>'[1]EVO CCAA 30-34AS'!$F$41</f>
        <v>1059</v>
      </c>
      <c r="G41" s="115">
        <f>'[1]EVO CCAA 30-34AS'!$G$41</f>
        <v>-102</v>
      </c>
      <c r="H41" s="116">
        <f>'[1]EVO CCAA 30-34AS'!$H$41</f>
        <v>-8.8388214904679376</v>
      </c>
      <c r="I41" s="336">
        <f>'[1]EVO CCAA 30-34AS'!$I$41</f>
        <v>1154</v>
      </c>
    </row>
    <row r="42" spans="2:9" s="88" customFormat="1" ht="13.2" customHeight="1" x14ac:dyDescent="0.25">
      <c r="B42" s="117" t="s">
        <v>54</v>
      </c>
      <c r="C42" s="118">
        <f>'[1]EVO CCAA 30-34AS'!$C$42</f>
        <v>3856</v>
      </c>
      <c r="D42" s="119">
        <f>'[1]EVO CCAA 30-34AS'!$D$42</f>
        <v>54</v>
      </c>
      <c r="E42" s="120">
        <f>'[1]EVO CCAA 30-34AS'!$E$42</f>
        <v>1.4203051025775908</v>
      </c>
      <c r="F42" s="337">
        <f>'[1]EVO CCAA 30-34AS'!$F$42</f>
        <v>3802</v>
      </c>
      <c r="G42" s="121">
        <f>'[1]EVO CCAA 30-34AS'!$G$42</f>
        <v>-184</v>
      </c>
      <c r="H42" s="122">
        <f>'[1]EVO CCAA 30-34AS'!$H$42</f>
        <v>-4.5544554455445541</v>
      </c>
      <c r="I42" s="338">
        <f>'[1]EVO CCAA 30-34AS'!$I$42</f>
        <v>4040</v>
      </c>
    </row>
    <row r="43" spans="2:9" s="88" customFormat="1" ht="13.2" customHeight="1" x14ac:dyDescent="0.25">
      <c r="B43" s="123" t="s">
        <v>55</v>
      </c>
      <c r="C43" s="124">
        <f>'[1]EVO CCAA 30-34AS'!$C$43</f>
        <v>10422</v>
      </c>
      <c r="D43" s="125">
        <f>'[1]EVO CCAA 30-34AS'!$D$43</f>
        <v>26</v>
      </c>
      <c r="E43" s="126">
        <f>'[1]EVO CCAA 30-34AS'!$E$43</f>
        <v>0.25009619084263179</v>
      </c>
      <c r="F43" s="339">
        <f>'[1]EVO CCAA 30-34AS'!$F$43</f>
        <v>10396</v>
      </c>
      <c r="G43" s="127">
        <f>'[1]EVO CCAA 30-34AS'!$G$43</f>
        <v>-881</v>
      </c>
      <c r="H43" s="128">
        <f>'[1]EVO CCAA 30-34AS'!$H$43</f>
        <v>-7.7943908696806163</v>
      </c>
      <c r="I43" s="340">
        <f>'[1]EVO CCAA 30-34AS'!$I$43</f>
        <v>11303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f>'[1]EVO CCAA 30-34AS'!$C$45</f>
        <v>701</v>
      </c>
      <c r="D45" s="107">
        <f>'[1]EVO CCAA 30-34AS'!$D$45</f>
        <v>-16</v>
      </c>
      <c r="E45" s="108">
        <f>'[1]EVO CCAA 30-34AS'!$E$45</f>
        <v>-2.2315202231520224</v>
      </c>
      <c r="F45" s="332">
        <f>'[1]EVO CCAA 30-34AS'!$F$45</f>
        <v>717</v>
      </c>
      <c r="G45" s="109">
        <f>'[1]EVO CCAA 30-34AS'!$G$45</f>
        <v>14</v>
      </c>
      <c r="H45" s="110">
        <f>'[1]EVO CCAA 30-34AS'!$H$45</f>
        <v>2.0378457059679769</v>
      </c>
      <c r="I45" s="333">
        <f>'[1]EVO CCAA 30-34AS'!$I$45</f>
        <v>687</v>
      </c>
    </row>
    <row r="46" spans="2:9" s="88" customFormat="1" ht="13.2" customHeight="1" x14ac:dyDescent="0.25">
      <c r="B46" s="111" t="s">
        <v>57</v>
      </c>
      <c r="C46" s="112">
        <f>'[1]EVO CCAA 30-34AS'!$C$46</f>
        <v>1095</v>
      </c>
      <c r="D46" s="113">
        <f>'[1]EVO CCAA 30-34AS'!$D$46</f>
        <v>-11</v>
      </c>
      <c r="E46" s="114">
        <f>'[1]EVO CCAA 30-34AS'!$E$46</f>
        <v>-0.99457504520795659</v>
      </c>
      <c r="F46" s="335">
        <f>'[1]EVO CCAA 30-34AS'!$F$46</f>
        <v>1106</v>
      </c>
      <c r="G46" s="115">
        <f>'[1]EVO CCAA 30-34AS'!$G$46</f>
        <v>-182</v>
      </c>
      <c r="H46" s="116">
        <f>'[1]EVO CCAA 30-34AS'!$H$46</f>
        <v>-14.252153484729835</v>
      </c>
      <c r="I46" s="336">
        <f>'[1]EVO CCAA 30-34AS'!$I$46</f>
        <v>1277</v>
      </c>
    </row>
    <row r="47" spans="2:9" s="88" customFormat="1" ht="13.2" customHeight="1" x14ac:dyDescent="0.25">
      <c r="B47" s="111" t="s">
        <v>58</v>
      </c>
      <c r="C47" s="112">
        <f>'[1]EVO CCAA 30-34AS'!$C$47</f>
        <v>1738</v>
      </c>
      <c r="D47" s="113">
        <f>'[1]EVO CCAA 30-34AS'!$D$47</f>
        <v>26</v>
      </c>
      <c r="E47" s="114">
        <f>'[1]EVO CCAA 30-34AS'!$E$47</f>
        <v>1.5186915887850467</v>
      </c>
      <c r="F47" s="335">
        <f>'[1]EVO CCAA 30-34AS'!$F$47</f>
        <v>1712</v>
      </c>
      <c r="G47" s="115">
        <f>'[1]EVO CCAA 30-34AS'!$G$47</f>
        <v>-146</v>
      </c>
      <c r="H47" s="116">
        <f>'[1]EVO CCAA 30-34AS'!$H$47</f>
        <v>-7.7494692144373669</v>
      </c>
      <c r="I47" s="336">
        <f>'[1]EVO CCAA 30-34AS'!$I$47</f>
        <v>1884</v>
      </c>
    </row>
    <row r="48" spans="2:9" s="88" customFormat="1" ht="13.2" customHeight="1" x14ac:dyDescent="0.25">
      <c r="B48" s="111" t="s">
        <v>59</v>
      </c>
      <c r="C48" s="112">
        <f>'[1]EVO CCAA 30-34AS'!$C$48</f>
        <v>546</v>
      </c>
      <c r="D48" s="113">
        <f>'[1]EVO CCAA 30-34AS'!$D$48</f>
        <v>-13</v>
      </c>
      <c r="E48" s="114">
        <f>'[1]EVO CCAA 30-34AS'!$E$48</f>
        <v>-2.3255813953488373</v>
      </c>
      <c r="F48" s="335">
        <f>'[1]EVO CCAA 30-34AS'!$F$48</f>
        <v>559</v>
      </c>
      <c r="G48" s="115">
        <f>'[1]EVO CCAA 30-34AS'!$G$48</f>
        <v>-45</v>
      </c>
      <c r="H48" s="116">
        <f>'[1]EVO CCAA 30-34AS'!$H$48</f>
        <v>-7.6142131979695442</v>
      </c>
      <c r="I48" s="336">
        <f>'[1]EVO CCAA 30-34AS'!$I$48</f>
        <v>591</v>
      </c>
    </row>
    <row r="49" spans="2:9" s="88" customFormat="1" ht="13.2" customHeight="1" x14ac:dyDescent="0.25">
      <c r="B49" s="111" t="s">
        <v>60</v>
      </c>
      <c r="C49" s="112">
        <f>'[1]EVO CCAA 30-34AS'!$C$49</f>
        <v>1433</v>
      </c>
      <c r="D49" s="113">
        <f>'[1]EVO CCAA 30-34AS'!$D$49</f>
        <v>40</v>
      </c>
      <c r="E49" s="114">
        <f>'[1]EVO CCAA 30-34AS'!$E$49</f>
        <v>2.8715003589375447</v>
      </c>
      <c r="F49" s="335">
        <f>'[1]EVO CCAA 30-34AS'!$F$49</f>
        <v>1393</v>
      </c>
      <c r="G49" s="115">
        <f>'[1]EVO CCAA 30-34AS'!$G$49</f>
        <v>0</v>
      </c>
      <c r="H49" s="116">
        <f>'[1]EVO CCAA 30-34AS'!$H$49</f>
        <v>0</v>
      </c>
      <c r="I49" s="336">
        <f>'[1]EVO CCAA 30-34AS'!$I$49</f>
        <v>1433</v>
      </c>
    </row>
    <row r="50" spans="2:9" s="88" customFormat="1" ht="13.2" customHeight="1" x14ac:dyDescent="0.25">
      <c r="B50" s="111" t="s">
        <v>61</v>
      </c>
      <c r="C50" s="112">
        <f>'[1]EVO CCAA 30-34AS'!$C$50</f>
        <v>462</v>
      </c>
      <c r="D50" s="113">
        <f>'[1]EVO CCAA 30-34AS'!$D$50</f>
        <v>26</v>
      </c>
      <c r="E50" s="114">
        <f>'[1]EVO CCAA 30-34AS'!$E$50</f>
        <v>5.9633027522935782</v>
      </c>
      <c r="F50" s="335">
        <f>'[1]EVO CCAA 30-34AS'!$F$50</f>
        <v>436</v>
      </c>
      <c r="G50" s="115">
        <f>'[1]EVO CCAA 30-34AS'!$G$50</f>
        <v>-38</v>
      </c>
      <c r="H50" s="116">
        <f>'[1]EVO CCAA 30-34AS'!$H$50</f>
        <v>-7.6</v>
      </c>
      <c r="I50" s="336">
        <f>'[1]EVO CCAA 30-34AS'!$I$50</f>
        <v>500</v>
      </c>
    </row>
    <row r="51" spans="2:9" s="88" customFormat="1" ht="13.2" customHeight="1" x14ac:dyDescent="0.25">
      <c r="B51" s="111" t="s">
        <v>62</v>
      </c>
      <c r="C51" s="112">
        <f>'[1]EVO CCAA 30-34AS'!$C$51</f>
        <v>250</v>
      </c>
      <c r="D51" s="113">
        <f>'[1]EVO CCAA 30-34AS'!$D$51</f>
        <v>-6</v>
      </c>
      <c r="E51" s="114">
        <f>'[1]EVO CCAA 30-34AS'!$E$51</f>
        <v>-2.34375</v>
      </c>
      <c r="F51" s="335">
        <f>'[1]EVO CCAA 30-34AS'!$F$51</f>
        <v>256</v>
      </c>
      <c r="G51" s="115">
        <f>'[1]EVO CCAA 30-34AS'!$G$51</f>
        <v>17</v>
      </c>
      <c r="H51" s="116">
        <f>'[1]EVO CCAA 30-34AS'!$H$51</f>
        <v>7.296137339055794</v>
      </c>
      <c r="I51" s="336">
        <f>'[1]EVO CCAA 30-34AS'!$I$51</f>
        <v>233</v>
      </c>
    </row>
    <row r="52" spans="2:9" s="88" customFormat="1" ht="13.2" customHeight="1" x14ac:dyDescent="0.25">
      <c r="B52" s="111" t="s">
        <v>63</v>
      </c>
      <c r="C52" s="112">
        <f>'[1]EVO CCAA 30-34AS'!$C$52</f>
        <v>1822</v>
      </c>
      <c r="D52" s="113">
        <f>'[1]EVO CCAA 30-34AS'!$D$52</f>
        <v>-3</v>
      </c>
      <c r="E52" s="114">
        <f>'[1]EVO CCAA 30-34AS'!$E$52</f>
        <v>-0.16438356164383564</v>
      </c>
      <c r="F52" s="335">
        <f>'[1]EVO CCAA 30-34AS'!$F$52</f>
        <v>1825</v>
      </c>
      <c r="G52" s="115">
        <f>'[1]EVO CCAA 30-34AS'!$G$52</f>
        <v>-68</v>
      </c>
      <c r="H52" s="116">
        <f>'[1]EVO CCAA 30-34AS'!$H$52</f>
        <v>-3.5978835978835977</v>
      </c>
      <c r="I52" s="336">
        <f>'[1]EVO CCAA 30-34AS'!$I$52</f>
        <v>1890</v>
      </c>
    </row>
    <row r="53" spans="2:9" s="88" customFormat="1" ht="13.2" customHeight="1" x14ac:dyDescent="0.25">
      <c r="B53" s="117" t="s">
        <v>64</v>
      </c>
      <c r="C53" s="118">
        <f>'[1]EVO CCAA 30-34AS'!$C$53</f>
        <v>718</v>
      </c>
      <c r="D53" s="119">
        <f>'[1]EVO CCAA 30-34AS'!$D$53</f>
        <v>0</v>
      </c>
      <c r="E53" s="120">
        <f>'[1]EVO CCAA 30-34AS'!$E$53</f>
        <v>0</v>
      </c>
      <c r="F53" s="337">
        <f>'[1]EVO CCAA 30-34AS'!$F$53</f>
        <v>718</v>
      </c>
      <c r="G53" s="121">
        <f>'[1]EVO CCAA 30-34AS'!$G$53</f>
        <v>-17</v>
      </c>
      <c r="H53" s="122">
        <f>'[1]EVO CCAA 30-34AS'!$H$53</f>
        <v>-2.3129251700680271</v>
      </c>
      <c r="I53" s="338">
        <f>'[1]EVO CCAA 30-34AS'!$I$53</f>
        <v>735</v>
      </c>
    </row>
    <row r="54" spans="2:9" s="88" customFormat="1" ht="13.2" customHeight="1" x14ac:dyDescent="0.25">
      <c r="B54" s="123" t="s">
        <v>228</v>
      </c>
      <c r="C54" s="124">
        <f>'[1]EVO CCAA 30-34AS'!$C$54</f>
        <v>8765</v>
      </c>
      <c r="D54" s="125">
        <f>'[1]EVO CCAA 30-34AS'!$D$54</f>
        <v>43</v>
      </c>
      <c r="E54" s="126">
        <f>'[1]EVO CCAA 30-34AS'!$E$54</f>
        <v>0.49300619124054118</v>
      </c>
      <c r="F54" s="339">
        <f>'[1]EVO CCAA 30-34AS'!$F$54</f>
        <v>8722</v>
      </c>
      <c r="G54" s="127">
        <f>'[1]EVO CCAA 30-34AS'!$G$54</f>
        <v>-465</v>
      </c>
      <c r="H54" s="128">
        <f>'[1]EVO CCAA 30-34AS'!$H$54</f>
        <v>-5.0379198266522209</v>
      </c>
      <c r="I54" s="340">
        <f>'[1]EVO CCAA 30-34AS'!$I$54</f>
        <v>9230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f>'[1]EVO CCAA 30-34AS'!$C$56</f>
        <v>21204</v>
      </c>
      <c r="D56" s="107">
        <f>'[1]EVO CCAA 30-34AS'!$D$56</f>
        <v>-208</v>
      </c>
      <c r="E56" s="108">
        <f>'[1]EVO CCAA 30-34AS'!$E$56</f>
        <v>-0.97141789650663168</v>
      </c>
      <c r="F56" s="332">
        <f>'[1]EVO CCAA 30-34AS'!$F$56</f>
        <v>21412</v>
      </c>
      <c r="G56" s="109">
        <f>'[1]EVO CCAA 30-34AS'!$G$56</f>
        <v>-649</v>
      </c>
      <c r="H56" s="110">
        <f>'[1]EVO CCAA 30-34AS'!$H$56</f>
        <v>-2.9698439573513933</v>
      </c>
      <c r="I56" s="333">
        <f>'[1]EVO CCAA 30-34AS'!$I$56</f>
        <v>21853</v>
      </c>
    </row>
    <row r="57" spans="2:9" s="88" customFormat="1" ht="13.2" customHeight="1" x14ac:dyDescent="0.25">
      <c r="B57" s="111" t="s">
        <v>67</v>
      </c>
      <c r="C57" s="112">
        <f>'[1]EVO CCAA 30-34AS'!$C$57</f>
        <v>2552</v>
      </c>
      <c r="D57" s="113">
        <f>'[1]EVO CCAA 30-34AS'!$D$57</f>
        <v>-23</v>
      </c>
      <c r="E57" s="114">
        <f>'[1]EVO CCAA 30-34AS'!$E$57</f>
        <v>-0.89320388349514568</v>
      </c>
      <c r="F57" s="335">
        <f>'[1]EVO CCAA 30-34AS'!$F$57</f>
        <v>2575</v>
      </c>
      <c r="G57" s="115">
        <f>'[1]EVO CCAA 30-34AS'!$G$57</f>
        <v>-80</v>
      </c>
      <c r="H57" s="116">
        <f>'[1]EVO CCAA 30-34AS'!$H$57</f>
        <v>-3.0395136778115504</v>
      </c>
      <c r="I57" s="336">
        <f>'[1]EVO CCAA 30-34AS'!$I$57</f>
        <v>2632</v>
      </c>
    </row>
    <row r="58" spans="2:9" s="88" customFormat="1" ht="13.2" customHeight="1" x14ac:dyDescent="0.25">
      <c r="B58" s="111" t="s">
        <v>68</v>
      </c>
      <c r="C58" s="112">
        <f>'[1]EVO CCAA 30-34AS'!$C$58</f>
        <v>1491</v>
      </c>
      <c r="D58" s="113">
        <f>'[1]EVO CCAA 30-34AS'!$D$58</f>
        <v>-23</v>
      </c>
      <c r="E58" s="114">
        <f>'[1]EVO CCAA 30-34AS'!$E$58</f>
        <v>-1.5191545574636725</v>
      </c>
      <c r="F58" s="335">
        <f>'[1]EVO CCAA 30-34AS'!$F$58</f>
        <v>1514</v>
      </c>
      <c r="G58" s="115">
        <f>'[1]EVO CCAA 30-34AS'!$G$58</f>
        <v>-53</v>
      </c>
      <c r="H58" s="116">
        <f>'[1]EVO CCAA 30-34AS'!$H$58</f>
        <v>-3.4326424870466319</v>
      </c>
      <c r="I58" s="336">
        <f>'[1]EVO CCAA 30-34AS'!$I$58</f>
        <v>1544</v>
      </c>
    </row>
    <row r="59" spans="2:9" s="88" customFormat="1" ht="13.2" customHeight="1" x14ac:dyDescent="0.25">
      <c r="B59" s="117" t="s">
        <v>69</v>
      </c>
      <c r="C59" s="118">
        <f>'[1]EVO CCAA 30-34AS'!$C$59</f>
        <v>3175</v>
      </c>
      <c r="D59" s="119">
        <f>'[1]EVO CCAA 30-34AS'!$D$59</f>
        <v>5</v>
      </c>
      <c r="E59" s="120">
        <f>'[1]EVO CCAA 30-34AS'!$E$59</f>
        <v>0.15772870662460567</v>
      </c>
      <c r="F59" s="337">
        <f>'[1]EVO CCAA 30-34AS'!$F$59</f>
        <v>3170</v>
      </c>
      <c r="G59" s="121">
        <f>'[1]EVO CCAA 30-34AS'!$G$59</f>
        <v>-43</v>
      </c>
      <c r="H59" s="122">
        <f>'[1]EVO CCAA 30-34AS'!$H$59</f>
        <v>-1.3362336855189558</v>
      </c>
      <c r="I59" s="338">
        <f>'[1]EVO CCAA 30-34AS'!$I$59</f>
        <v>3218</v>
      </c>
    </row>
    <row r="60" spans="2:9" s="88" customFormat="1" ht="13.2" customHeight="1" x14ac:dyDescent="0.25">
      <c r="B60" s="123" t="s">
        <v>70</v>
      </c>
      <c r="C60" s="124">
        <f>'[1]EVO CCAA 30-34AS'!$C$60</f>
        <v>28422</v>
      </c>
      <c r="D60" s="125">
        <f>'[1]EVO CCAA 30-34AS'!$D$60</f>
        <v>-249</v>
      </c>
      <c r="E60" s="126">
        <f>'[1]EVO CCAA 30-34AS'!$E$60</f>
        <v>-0.86847337030448879</v>
      </c>
      <c r="F60" s="339">
        <f>'[1]EVO CCAA 30-34AS'!$F$60</f>
        <v>28671</v>
      </c>
      <c r="G60" s="127">
        <f>'[1]EVO CCAA 30-34AS'!$G$60</f>
        <v>-825</v>
      </c>
      <c r="H60" s="128">
        <f>'[1]EVO CCAA 30-34AS'!$H$60</f>
        <v>-2.8208021335521591</v>
      </c>
      <c r="I60" s="340">
        <f>'[1]EVO CCAA 30-34AS'!$I$60</f>
        <v>29247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f>'[1]EVO CCAA 30-34AS'!$C$62</f>
        <v>9784</v>
      </c>
      <c r="D62" s="107">
        <f>'[1]EVO CCAA 30-34AS'!$D$62</f>
        <v>-237</v>
      </c>
      <c r="E62" s="108">
        <f>'[1]EVO CCAA 30-34AS'!$E$62</f>
        <v>-2.3650334297974256</v>
      </c>
      <c r="F62" s="332">
        <f>'[1]EVO CCAA 30-34AS'!$F$62</f>
        <v>10021</v>
      </c>
      <c r="G62" s="109">
        <f>'[1]EVO CCAA 30-34AS'!$G$62</f>
        <v>-836</v>
      </c>
      <c r="H62" s="110">
        <f>'[1]EVO CCAA 30-34AS'!$H$62</f>
        <v>-7.8719397363465156</v>
      </c>
      <c r="I62" s="333">
        <f>'[1]EVO CCAA 30-34AS'!$I$62</f>
        <v>10620</v>
      </c>
    </row>
    <row r="63" spans="2:9" s="88" customFormat="1" ht="13.2" customHeight="1" x14ac:dyDescent="0.25">
      <c r="B63" s="111" t="s">
        <v>72</v>
      </c>
      <c r="C63" s="112">
        <f>'[1]EVO CCAA 30-34AS'!$C$63</f>
        <v>2732</v>
      </c>
      <c r="D63" s="113">
        <f>'[1]EVO CCAA 30-34AS'!$D$63</f>
        <v>-77</v>
      </c>
      <c r="E63" s="114">
        <f>'[1]EVO CCAA 30-34AS'!$E$63</f>
        <v>-2.7411890352438588</v>
      </c>
      <c r="F63" s="335">
        <f>'[1]EVO CCAA 30-34AS'!$F$63</f>
        <v>2809</v>
      </c>
      <c r="G63" s="115">
        <f>'[1]EVO CCAA 30-34AS'!$G$63</f>
        <v>-334</v>
      </c>
      <c r="H63" s="116">
        <f>'[1]EVO CCAA 30-34AS'!$H$63</f>
        <v>-10.893672537508154</v>
      </c>
      <c r="I63" s="336">
        <f>'[1]EVO CCAA 30-34AS'!$I$63</f>
        <v>3066</v>
      </c>
    </row>
    <row r="64" spans="2:9" s="88" customFormat="1" ht="13.2" customHeight="1" x14ac:dyDescent="0.25">
      <c r="B64" s="117" t="s">
        <v>73</v>
      </c>
      <c r="C64" s="118">
        <f>'[1]EVO CCAA 30-34AS'!$C$64</f>
        <v>12647</v>
      </c>
      <c r="D64" s="119">
        <f>'[1]EVO CCAA 30-34AS'!$D$64</f>
        <v>-544</v>
      </c>
      <c r="E64" s="120">
        <f>'[1]EVO CCAA 30-34AS'!$E$64</f>
        <v>-4.1240239557273899</v>
      </c>
      <c r="F64" s="337">
        <f>'[1]EVO CCAA 30-34AS'!$F$64</f>
        <v>13191</v>
      </c>
      <c r="G64" s="121">
        <f>'[1]EVO CCAA 30-34AS'!$G$64</f>
        <v>-678</v>
      </c>
      <c r="H64" s="122">
        <f>'[1]EVO CCAA 30-34AS'!$H$64</f>
        <v>-5.0881801125703561</v>
      </c>
      <c r="I64" s="338">
        <f>'[1]EVO CCAA 30-34AS'!$I$64</f>
        <v>13325</v>
      </c>
    </row>
    <row r="65" spans="2:9" s="88" customFormat="1" ht="13.2" customHeight="1" x14ac:dyDescent="0.25">
      <c r="B65" s="123" t="s">
        <v>74</v>
      </c>
      <c r="C65" s="124">
        <f>'[1]EVO CCAA 30-34AS'!$C$65</f>
        <v>25163</v>
      </c>
      <c r="D65" s="125">
        <f>'[1]EVO CCAA 30-34AS'!$D$65</f>
        <v>-858</v>
      </c>
      <c r="E65" s="126">
        <f>'[1]EVO CCAA 30-34AS'!$E$65</f>
        <v>-3.2973367664578612</v>
      </c>
      <c r="F65" s="339">
        <f>'[1]EVO CCAA 30-34AS'!$F$65</f>
        <v>26021</v>
      </c>
      <c r="G65" s="127">
        <f>'[1]EVO CCAA 30-34AS'!$G$65</f>
        <v>-1848</v>
      </c>
      <c r="H65" s="128">
        <f>'[1]EVO CCAA 30-34AS'!$H$65</f>
        <v>-6.8416571026618787</v>
      </c>
      <c r="I65" s="340">
        <f>'[1]EVO CCAA 30-34AS'!$I$65</f>
        <v>27011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f>'[1]EVO CCAA 30-34AS'!$C$67</f>
        <v>4139</v>
      </c>
      <c r="D67" s="107">
        <f>'[1]EVO CCAA 30-34AS'!$D$67</f>
        <v>47</v>
      </c>
      <c r="E67" s="108">
        <f>'[1]EVO CCAA 30-34AS'!$E$67</f>
        <v>1.1485826001955035</v>
      </c>
      <c r="F67" s="332">
        <f>'[1]EVO CCAA 30-34AS'!$F$67</f>
        <v>4092</v>
      </c>
      <c r="G67" s="109">
        <f>'[1]EVO CCAA 30-34AS'!$G$67</f>
        <v>-573</v>
      </c>
      <c r="H67" s="110">
        <f>'[1]EVO CCAA 30-34AS'!$H$67</f>
        <v>-12.16044142614601</v>
      </c>
      <c r="I67" s="333">
        <f>'[1]EVO CCAA 30-34AS'!$I$67</f>
        <v>4712</v>
      </c>
    </row>
    <row r="68" spans="2:9" s="88" customFormat="1" ht="13.2" customHeight="1" x14ac:dyDescent="0.25">
      <c r="B68" s="117" t="s">
        <v>76</v>
      </c>
      <c r="C68" s="118">
        <f>'[1]EVO CCAA 30-34AS'!$C$68</f>
        <v>2100</v>
      </c>
      <c r="D68" s="119">
        <f>'[1]EVO CCAA 30-34AS'!$D$68</f>
        <v>30</v>
      </c>
      <c r="E68" s="120">
        <f>'[1]EVO CCAA 30-34AS'!$E$68</f>
        <v>1.4492753623188406</v>
      </c>
      <c r="F68" s="337">
        <f>'[1]EVO CCAA 30-34AS'!$F$68</f>
        <v>2070</v>
      </c>
      <c r="G68" s="121">
        <f>'[1]EVO CCAA 30-34AS'!$G$68</f>
        <v>-273</v>
      </c>
      <c r="H68" s="122">
        <f>'[1]EVO CCAA 30-34AS'!$H$68</f>
        <v>-11.504424778761061</v>
      </c>
      <c r="I68" s="338">
        <f>'[1]EVO CCAA 30-34AS'!$I$68</f>
        <v>2373</v>
      </c>
    </row>
    <row r="69" spans="2:9" s="88" customFormat="1" ht="13.2" customHeight="1" x14ac:dyDescent="0.25">
      <c r="B69" s="123" t="s">
        <v>77</v>
      </c>
      <c r="C69" s="124">
        <f>'[1]EVO CCAA 30-34AS'!$C$69</f>
        <v>6239</v>
      </c>
      <c r="D69" s="125">
        <f>'[1]EVO CCAA 30-34AS'!$D$69</f>
        <v>77</v>
      </c>
      <c r="E69" s="126">
        <f>'[1]EVO CCAA 30-34AS'!$E$69</f>
        <v>1.2495942875689712</v>
      </c>
      <c r="F69" s="339">
        <f>'[1]EVO CCAA 30-34AS'!$F$69</f>
        <v>6162</v>
      </c>
      <c r="G69" s="127">
        <f>'[1]EVO CCAA 30-34AS'!$G$69</f>
        <v>-846</v>
      </c>
      <c r="H69" s="128">
        <f>'[1]EVO CCAA 30-34AS'!$H$69</f>
        <v>-11.940719830628089</v>
      </c>
      <c r="I69" s="340">
        <f>'[1]EVO CCAA 30-34AS'!$I$69</f>
        <v>7085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f>'[1]EVO CCAA 30-34AS'!$C$71</f>
        <v>4032</v>
      </c>
      <c r="D71" s="107">
        <f>'[1]EVO CCAA 30-34AS'!$D$71</f>
        <v>17</v>
      </c>
      <c r="E71" s="108">
        <f>'[1]EVO CCAA 30-34AS'!$E$71</f>
        <v>0.42341220423412207</v>
      </c>
      <c r="F71" s="332">
        <f>'[1]EVO CCAA 30-34AS'!$F$71</f>
        <v>4015</v>
      </c>
      <c r="G71" s="109">
        <f>'[1]EVO CCAA 30-34AS'!$G$71</f>
        <v>-315</v>
      </c>
      <c r="H71" s="110">
        <f>'[1]EVO CCAA 30-34AS'!$H$71</f>
        <v>-7.2463768115942031</v>
      </c>
      <c r="I71" s="333">
        <f>'[1]EVO CCAA 30-34AS'!$I$71</f>
        <v>4347</v>
      </c>
    </row>
    <row r="72" spans="2:9" s="88" customFormat="1" ht="13.2" customHeight="1" x14ac:dyDescent="0.25">
      <c r="B72" s="111" t="s">
        <v>79</v>
      </c>
      <c r="C72" s="112">
        <f>'[1]EVO CCAA 30-34AS'!$C$72</f>
        <v>1060</v>
      </c>
      <c r="D72" s="113">
        <f>'[1]EVO CCAA 30-34AS'!$D$72</f>
        <v>5</v>
      </c>
      <c r="E72" s="114">
        <f>'[1]EVO CCAA 30-34AS'!$E$72</f>
        <v>0.47393364928909953</v>
      </c>
      <c r="F72" s="335">
        <f>'[1]EVO CCAA 30-34AS'!$F$72</f>
        <v>1055</v>
      </c>
      <c r="G72" s="115">
        <f>'[1]EVO CCAA 30-34AS'!$G$72</f>
        <v>-69</v>
      </c>
      <c r="H72" s="116">
        <f>'[1]EVO CCAA 30-34AS'!$H$72</f>
        <v>-6.1116031886625333</v>
      </c>
      <c r="I72" s="336">
        <f>'[1]EVO CCAA 30-34AS'!$I$72</f>
        <v>1129</v>
      </c>
    </row>
    <row r="73" spans="2:9" s="88" customFormat="1" ht="13.2" customHeight="1" x14ac:dyDescent="0.25">
      <c r="B73" s="111" t="s">
        <v>80</v>
      </c>
      <c r="C73" s="112">
        <f>'[1]EVO CCAA 30-34AS'!$C$73</f>
        <v>1191</v>
      </c>
      <c r="D73" s="113">
        <f>'[1]EVO CCAA 30-34AS'!$D$73</f>
        <v>-19</v>
      </c>
      <c r="E73" s="114">
        <f>'[1]EVO CCAA 30-34AS'!$E$73</f>
        <v>-1.5702479338842976</v>
      </c>
      <c r="F73" s="335">
        <f>'[1]EVO CCAA 30-34AS'!$F$73</f>
        <v>1210</v>
      </c>
      <c r="G73" s="115">
        <f>'[1]EVO CCAA 30-34AS'!$G$73</f>
        <v>-48</v>
      </c>
      <c r="H73" s="116">
        <f>'[1]EVO CCAA 30-34AS'!$H$73</f>
        <v>-3.87409200968523</v>
      </c>
      <c r="I73" s="336">
        <f>'[1]EVO CCAA 30-34AS'!$I$73</f>
        <v>1239</v>
      </c>
    </row>
    <row r="74" spans="2:9" s="88" customFormat="1" ht="13.2" customHeight="1" x14ac:dyDescent="0.25">
      <c r="B74" s="117" t="s">
        <v>81</v>
      </c>
      <c r="C74" s="118">
        <f>'[1]EVO CCAA 30-34AS'!$C$74</f>
        <v>3876</v>
      </c>
      <c r="D74" s="119">
        <f>'[1]EVO CCAA 30-34AS'!$D$74</f>
        <v>-90</v>
      </c>
      <c r="E74" s="120">
        <f>'[1]EVO CCAA 30-34AS'!$E$74</f>
        <v>-2.2692889561270801</v>
      </c>
      <c r="F74" s="337">
        <f>'[1]EVO CCAA 30-34AS'!$F$74</f>
        <v>3966</v>
      </c>
      <c r="G74" s="121">
        <f>'[1]EVO CCAA 30-34AS'!$G$74</f>
        <v>-401</v>
      </c>
      <c r="H74" s="122">
        <f>'[1]EVO CCAA 30-34AS'!$H$74</f>
        <v>-9.3757306523263964</v>
      </c>
      <c r="I74" s="338">
        <f>'[1]EVO CCAA 30-34AS'!$I$74</f>
        <v>4277</v>
      </c>
    </row>
    <row r="75" spans="2:9" s="88" customFormat="1" ht="13.2" customHeight="1" x14ac:dyDescent="0.25">
      <c r="B75" s="123" t="s">
        <v>82</v>
      </c>
      <c r="C75" s="124">
        <f>'[1]EVO CCAA 30-34AS'!$C$75</f>
        <v>10159</v>
      </c>
      <c r="D75" s="125">
        <f>'[1]EVO CCAA 30-34AS'!$D$75</f>
        <v>-87</v>
      </c>
      <c r="E75" s="126">
        <f>'[1]EVO CCAA 30-34AS'!$E$75</f>
        <v>-0.8491118485262541</v>
      </c>
      <c r="F75" s="339">
        <f>'[1]EVO CCAA 30-34AS'!$F$75</f>
        <v>10246</v>
      </c>
      <c r="G75" s="127">
        <f>'[1]EVO CCAA 30-34AS'!$G$75</f>
        <v>-833</v>
      </c>
      <c r="H75" s="128">
        <f>'[1]EVO CCAA 30-34AS'!$H$75</f>
        <v>-7.5782387190684126</v>
      </c>
      <c r="I75" s="340">
        <f>'[1]EVO CCAA 30-34AS'!$I$75</f>
        <v>10992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f>'[1]EVO CCAA 30-34AS'!$C$77</f>
        <v>24928</v>
      </c>
      <c r="D77" s="125">
        <f>'[1]EVO CCAA 30-34AS'!$D$77</f>
        <v>457</v>
      </c>
      <c r="E77" s="126">
        <f>'[1]EVO CCAA 30-34AS'!$E$77</f>
        <v>1.8675166523640228</v>
      </c>
      <c r="F77" s="339">
        <f>'[1]EVO CCAA 30-34AS'!$F$77</f>
        <v>24471</v>
      </c>
      <c r="G77" s="127">
        <f>'[1]EVO CCAA 30-34AS'!$G$77</f>
        <v>-1770</v>
      </c>
      <c r="H77" s="128">
        <f>'[1]EVO CCAA 30-34AS'!$H$77</f>
        <v>-6.6297100906434938</v>
      </c>
      <c r="I77" s="340">
        <f>'[1]EVO CCAA 30-34AS'!$I$77</f>
        <v>26698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f>'[1]EVO CCAA 30-34AS'!$C$79</f>
        <v>7109</v>
      </c>
      <c r="D79" s="125">
        <f>'[1]EVO CCAA 30-34AS'!$D$79</f>
        <v>51</v>
      </c>
      <c r="E79" s="126">
        <f>'[1]EVO CCAA 30-34AS'!$E$79</f>
        <v>0.72258430150184183</v>
      </c>
      <c r="F79" s="339">
        <f>'[1]EVO CCAA 30-34AS'!$F$79</f>
        <v>7058</v>
      </c>
      <c r="G79" s="127">
        <f>'[1]EVO CCAA 30-34AS'!$G$79</f>
        <v>-543</v>
      </c>
      <c r="H79" s="128">
        <f>'[1]EVO CCAA 30-34AS'!$H$79</f>
        <v>-7.0961840041819126</v>
      </c>
      <c r="I79" s="340">
        <f>'[1]EVO CCAA 30-34AS'!$I$79</f>
        <v>7652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f>'[1]EVO CCAA 30-34AS'!$C$81</f>
        <v>2795</v>
      </c>
      <c r="D81" s="125">
        <f>'[1]EVO CCAA 30-34AS'!$D$81</f>
        <v>-20</v>
      </c>
      <c r="E81" s="126">
        <f>'[1]EVO CCAA 30-34AS'!$E$81</f>
        <v>-0.71047957371225579</v>
      </c>
      <c r="F81" s="339">
        <f>'[1]EVO CCAA 30-34AS'!$F$81</f>
        <v>2815</v>
      </c>
      <c r="G81" s="127">
        <f>'[1]EVO CCAA 30-34AS'!$G$81</f>
        <v>-6</v>
      </c>
      <c r="H81" s="128">
        <f>'[1]EVO CCAA 30-34AS'!$H$81</f>
        <v>-0.21420921099607285</v>
      </c>
      <c r="I81" s="340">
        <f>'[1]EVO CCAA 30-34AS'!$I$81</f>
        <v>2801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f>'[1]EVO CCAA 30-34AS'!$C$83</f>
        <v>1619</v>
      </c>
      <c r="D83" s="107">
        <f>'[1]EVO CCAA 30-34AS'!$D$83</f>
        <v>29</v>
      </c>
      <c r="E83" s="108">
        <f>'[1]EVO CCAA 30-34AS'!$E$83</f>
        <v>1.8238993710691824</v>
      </c>
      <c r="F83" s="332">
        <f>'[1]EVO CCAA 30-34AS'!$F$83</f>
        <v>1590</v>
      </c>
      <c r="G83" s="109">
        <f>'[1]EVO CCAA 30-34AS'!$G$83</f>
        <v>-88</v>
      </c>
      <c r="H83" s="110">
        <f>'[1]EVO CCAA 30-34AS'!$H$83</f>
        <v>-5.1552431165787933</v>
      </c>
      <c r="I83" s="333">
        <f>'[1]EVO CCAA 30-34AS'!$I$83</f>
        <v>1707</v>
      </c>
    </row>
    <row r="84" spans="2:9" s="88" customFormat="1" ht="13.2" customHeight="1" x14ac:dyDescent="0.25">
      <c r="B84" s="111" t="s">
        <v>87</v>
      </c>
      <c r="C84" s="112">
        <f>'[1]EVO CCAA 30-34AS'!$C$84</f>
        <v>4878</v>
      </c>
      <c r="D84" s="113">
        <f>'[1]EVO CCAA 30-34AS'!$D$84</f>
        <v>-81</v>
      </c>
      <c r="E84" s="114">
        <f>'[1]EVO CCAA 30-34AS'!$E$84</f>
        <v>-1.6333938294010888</v>
      </c>
      <c r="F84" s="335">
        <f>'[1]EVO CCAA 30-34AS'!$F$84</f>
        <v>4959</v>
      </c>
      <c r="G84" s="115">
        <f>'[1]EVO CCAA 30-34AS'!$G$84</f>
        <v>-206</v>
      </c>
      <c r="H84" s="116">
        <f>'[1]EVO CCAA 30-34AS'!$H$84</f>
        <v>-4.0519276160503539</v>
      </c>
      <c r="I84" s="336">
        <f>'[1]EVO CCAA 30-34AS'!$I$84</f>
        <v>5084</v>
      </c>
    </row>
    <row r="85" spans="2:9" s="88" customFormat="1" ht="13.2" customHeight="1" x14ac:dyDescent="0.25">
      <c r="B85" s="117" t="s">
        <v>88</v>
      </c>
      <c r="C85" s="118">
        <f>'[1]EVO CCAA 30-34AS'!$C$85</f>
        <v>2529</v>
      </c>
      <c r="D85" s="119">
        <f>'[1]EVO CCAA 30-34AS'!$D$85</f>
        <v>20</v>
      </c>
      <c r="E85" s="120">
        <f>'[1]EVO CCAA 30-34AS'!$E$85</f>
        <v>0.79713033080908735</v>
      </c>
      <c r="F85" s="337">
        <f>'[1]EVO CCAA 30-34AS'!$F$85</f>
        <v>2509</v>
      </c>
      <c r="G85" s="121">
        <f>'[1]EVO CCAA 30-34AS'!$G$85</f>
        <v>63</v>
      </c>
      <c r="H85" s="122">
        <f>'[1]EVO CCAA 30-34AS'!$H$85</f>
        <v>2.5547445255474455</v>
      </c>
      <c r="I85" s="338">
        <f>'[1]EVO CCAA 30-34AS'!$I$85</f>
        <v>2466</v>
      </c>
    </row>
    <row r="86" spans="2:9" s="88" customFormat="1" ht="13.2" customHeight="1" x14ac:dyDescent="0.25">
      <c r="B86" s="123" t="s">
        <v>230</v>
      </c>
      <c r="C86" s="124">
        <f>'[1]EVO CCAA 30-34AS'!$C$86</f>
        <v>9026</v>
      </c>
      <c r="D86" s="125">
        <f>'[1]EVO CCAA 30-34AS'!$D$86</f>
        <v>-32</v>
      </c>
      <c r="E86" s="126">
        <f>'[1]EVO CCAA 30-34AS'!$E$86</f>
        <v>-0.35327886950761755</v>
      </c>
      <c r="F86" s="339">
        <f>'[1]EVO CCAA 30-34AS'!$F$86</f>
        <v>9058</v>
      </c>
      <c r="G86" s="127">
        <f>'[1]EVO CCAA 30-34AS'!$G$86</f>
        <v>-231</v>
      </c>
      <c r="H86" s="128">
        <f>'[1]EVO CCAA 30-34AS'!$H$86</f>
        <v>-2.4954088797666629</v>
      </c>
      <c r="I86" s="340">
        <f>'[1]EVO CCAA 30-34AS'!$I$86</f>
        <v>9257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f>'[1]EVO CCAA 30-34AS'!$C$88</f>
        <v>899</v>
      </c>
      <c r="D88" s="125">
        <f>'[1]EVO CCAA 30-34AS'!$D$88</f>
        <v>-10</v>
      </c>
      <c r="E88" s="126">
        <f>'[1]EVO CCAA 30-34AS'!$E$88</f>
        <v>-1.1001100110011002</v>
      </c>
      <c r="F88" s="339">
        <f>'[1]EVO CCAA 30-34AS'!$F$88</f>
        <v>909</v>
      </c>
      <c r="G88" s="127">
        <f>'[1]EVO CCAA 30-34AS'!$G$88</f>
        <v>-140</v>
      </c>
      <c r="H88" s="128">
        <f>'[1]EVO CCAA 30-34AS'!$H$88</f>
        <v>-13.474494706448509</v>
      </c>
      <c r="I88" s="340">
        <f>'[1]EVO CCAA 30-34AS'!$I$88</f>
        <v>1039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f>'[1]EVO CCAA 30-34AS'!$C$90</f>
        <v>925</v>
      </c>
      <c r="D90" s="125">
        <f>'[1]EVO CCAA 30-34AS'!$D$90</f>
        <v>-12</v>
      </c>
      <c r="E90" s="126">
        <f>'[1]EVO CCAA 30-34AS'!$E$90</f>
        <v>-1.2806830309498398</v>
      </c>
      <c r="F90" s="339">
        <f>'[1]EVO CCAA 30-34AS'!$F$90</f>
        <v>937</v>
      </c>
      <c r="G90" s="127">
        <f>'[1]EVO CCAA 30-34AS'!$G$90</f>
        <v>-180</v>
      </c>
      <c r="H90" s="128">
        <f>'[1]EVO CCAA 30-34AS'!$H$90</f>
        <v>-16.289592760180994</v>
      </c>
      <c r="I90" s="340">
        <f>'[1]EVO CCAA 30-34AS'!$I$90</f>
        <v>1105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f>'[1]EVO CCAA 30-34AS'!$C$92</f>
        <v>998</v>
      </c>
      <c r="D92" s="125">
        <f>'[1]EVO CCAA 30-34AS'!$D$92</f>
        <v>14</v>
      </c>
      <c r="E92" s="126">
        <f>'[1]EVO CCAA 30-34AS'!$E$92</f>
        <v>1.4227642276422763</v>
      </c>
      <c r="F92" s="339">
        <f>'[1]EVO CCAA 30-34AS'!$F$92</f>
        <v>984</v>
      </c>
      <c r="G92" s="127">
        <f>'[1]EVO CCAA 30-34AS'!$G$92</f>
        <v>47</v>
      </c>
      <c r="H92" s="128">
        <f>'[1]EVO CCAA 30-34AS'!$H$92</f>
        <v>4.9421661409043107</v>
      </c>
      <c r="I92" s="340">
        <f>'[1]EVO CCAA 30-34AS'!$I$92</f>
        <v>951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f>'[1]EVO CCAA 30-34AS'!$C$94</f>
        <v>217417</v>
      </c>
      <c r="D94" s="125">
        <f>'[1]EVO CCAA 30-34AS'!$D$94</f>
        <v>-1384</v>
      </c>
      <c r="E94" s="126">
        <f>'[1]EVO CCAA 30-34AS'!$E$94</f>
        <v>-0.63253824251260282</v>
      </c>
      <c r="F94" s="339">
        <f>'[1]EVO CCAA 30-34AS'!$F$94</f>
        <v>218801</v>
      </c>
      <c r="G94" s="127">
        <f>'[1]EVO CCAA 30-34AS'!$G$94</f>
        <v>-20280</v>
      </c>
      <c r="H94" s="128">
        <f>'[1]EVO CCAA 30-34AS'!$H$94</f>
        <v>-8.5318704064418149</v>
      </c>
      <c r="I94" s="340">
        <f>'[1]EVO CCAA 30-34AS'!$I$94</f>
        <v>237697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tr">
        <f>'[1]EVO CCAA 30-34M'!$B$5</f>
        <v>febrero 2025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240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tr">
        <f>'[1]EVO CCAA 30-34M'!C9</f>
        <v>febrero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tr">
        <f>'[1]EVO CCAA 30-34M'!C10</f>
        <v xml:space="preserve"> 2025</v>
      </c>
      <c r="D10" s="353"/>
      <c r="E10" s="354" t="str">
        <f>'[1]EVO CCAA 30-34M'!$E$10</f>
        <v>enero  2025</v>
      </c>
      <c r="F10" s="355"/>
      <c r="G10" s="356"/>
      <c r="H10" s="357" t="str">
        <f>'[1]EVO CCAA 30-34M'!$H$10</f>
        <v>febrero 2024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f>'[1]EVO CCAA 30-34M'!$C$13</f>
        <v>2730</v>
      </c>
      <c r="D13" s="143">
        <f>'[1]EVO CCAA 30-34M'!$D$13</f>
        <v>-17</v>
      </c>
      <c r="E13" s="144">
        <f>'[1]EVO CCAA 30-34M'!$E$13</f>
        <v>-0.61885693483800508</v>
      </c>
      <c r="F13" s="145">
        <f>'[1]EVO CCAA 30-34M'!$F$13</f>
        <v>2747</v>
      </c>
      <c r="G13" s="146">
        <f>'[1]EVO CCAA 30-34M'!$G$13</f>
        <v>-440</v>
      </c>
      <c r="H13" s="147">
        <f>'[1]EVO CCAA 30-34M'!$H$13</f>
        <v>-13.880126182965299</v>
      </c>
      <c r="I13" s="148">
        <f>'[1]EVO CCAA 30-34M'!$I$13</f>
        <v>3170</v>
      </c>
    </row>
    <row r="14" spans="1:11" s="140" customFormat="1" ht="13.2" customHeight="1" x14ac:dyDescent="0.25">
      <c r="B14" s="149" t="s">
        <v>32</v>
      </c>
      <c r="C14" s="150">
        <f>'[1]EVO CCAA 30-34M'!$C$14</f>
        <v>6354</v>
      </c>
      <c r="D14" s="151">
        <f>'[1]EVO CCAA 30-34M'!$D$14</f>
        <v>-60</v>
      </c>
      <c r="E14" s="152">
        <f>'[1]EVO CCAA 30-34M'!$E$14</f>
        <v>-0.93545369504209541</v>
      </c>
      <c r="F14" s="153">
        <f>'[1]EVO CCAA 30-34M'!$F$14</f>
        <v>6414</v>
      </c>
      <c r="G14" s="154">
        <f>'[1]EVO CCAA 30-34M'!$G$14</f>
        <v>-1056</v>
      </c>
      <c r="H14" s="155">
        <f>'[1]EVO CCAA 30-34M'!$H$14</f>
        <v>-14.251012145748987</v>
      </c>
      <c r="I14" s="156">
        <f>'[1]EVO CCAA 30-34M'!$I$14</f>
        <v>7410</v>
      </c>
    </row>
    <row r="15" spans="1:11" s="140" customFormat="1" ht="13.2" customHeight="1" x14ac:dyDescent="0.25">
      <c r="B15" s="149" t="s">
        <v>33</v>
      </c>
      <c r="C15" s="150">
        <f>'[1]EVO CCAA 30-34M'!$C$15</f>
        <v>3173</v>
      </c>
      <c r="D15" s="151">
        <f>'[1]EVO CCAA 30-34M'!$D$15</f>
        <v>-27</v>
      </c>
      <c r="E15" s="152">
        <f>'[1]EVO CCAA 30-34M'!$E$15</f>
        <v>-0.84375</v>
      </c>
      <c r="F15" s="153">
        <f>'[1]EVO CCAA 30-34M'!$F$15</f>
        <v>3200</v>
      </c>
      <c r="G15" s="154">
        <f>'[1]EVO CCAA 30-34M'!$G$15</f>
        <v>-537</v>
      </c>
      <c r="H15" s="155">
        <f>'[1]EVO CCAA 30-34M'!$H$15</f>
        <v>-14.474393530997304</v>
      </c>
      <c r="I15" s="156">
        <f>'[1]EVO CCAA 30-34M'!$I$15</f>
        <v>3710</v>
      </c>
    </row>
    <row r="16" spans="1:11" s="140" customFormat="1" ht="13.2" customHeight="1" x14ac:dyDescent="0.25">
      <c r="B16" s="149" t="s">
        <v>34</v>
      </c>
      <c r="C16" s="150">
        <f>'[1]EVO CCAA 30-34M'!$C$16</f>
        <v>4179</v>
      </c>
      <c r="D16" s="151">
        <f>'[1]EVO CCAA 30-34M'!$D$16</f>
        <v>-18</v>
      </c>
      <c r="E16" s="152">
        <f>'[1]EVO CCAA 30-34M'!$E$16</f>
        <v>-0.42887776983559683</v>
      </c>
      <c r="F16" s="153">
        <f>'[1]EVO CCAA 30-34M'!$F$16</f>
        <v>4197</v>
      </c>
      <c r="G16" s="154">
        <f>'[1]EVO CCAA 30-34M'!$G$16</f>
        <v>-709</v>
      </c>
      <c r="H16" s="155">
        <f>'[1]EVO CCAA 30-34M'!$H$16</f>
        <v>-14.504909983633388</v>
      </c>
      <c r="I16" s="156">
        <f>'[1]EVO CCAA 30-34M'!$I$16</f>
        <v>4888</v>
      </c>
    </row>
    <row r="17" spans="2:9" s="140" customFormat="1" ht="13.2" customHeight="1" x14ac:dyDescent="0.25">
      <c r="B17" s="149" t="s">
        <v>35</v>
      </c>
      <c r="C17" s="150">
        <f>'[1]EVO CCAA 30-34M'!$C$17</f>
        <v>1589</v>
      </c>
      <c r="D17" s="151">
        <f>'[1]EVO CCAA 30-34M'!$D$17</f>
        <v>-59</v>
      </c>
      <c r="E17" s="152">
        <f>'[1]EVO CCAA 30-34M'!$E$17</f>
        <v>-3.5800970873786406</v>
      </c>
      <c r="F17" s="153">
        <f>'[1]EVO CCAA 30-34M'!$F$17</f>
        <v>1648</v>
      </c>
      <c r="G17" s="154">
        <f>'[1]EVO CCAA 30-34M'!$G$17</f>
        <v>-459</v>
      </c>
      <c r="H17" s="155">
        <f>'[1]EVO CCAA 30-34M'!$H$17</f>
        <v>-22.412109375</v>
      </c>
      <c r="I17" s="156">
        <f>'[1]EVO CCAA 30-34M'!$I$17</f>
        <v>2048</v>
      </c>
    </row>
    <row r="18" spans="2:9" s="140" customFormat="1" ht="13.2" customHeight="1" x14ac:dyDescent="0.25">
      <c r="B18" s="149" t="s">
        <v>36</v>
      </c>
      <c r="C18" s="150">
        <f>'[1]EVO CCAA 30-34M'!$C$18</f>
        <v>2547</v>
      </c>
      <c r="D18" s="151">
        <f>'[1]EVO CCAA 30-34M'!$D$18</f>
        <v>17</v>
      </c>
      <c r="E18" s="152">
        <f>'[1]EVO CCAA 30-34M'!$E$18</f>
        <v>0.67193675889328064</v>
      </c>
      <c r="F18" s="153">
        <f>'[1]EVO CCAA 30-34M'!$F$18</f>
        <v>2530</v>
      </c>
      <c r="G18" s="154">
        <f>'[1]EVO CCAA 30-34M'!$G$18</f>
        <v>-463</v>
      </c>
      <c r="H18" s="155">
        <f>'[1]EVO CCAA 30-34M'!$H$18</f>
        <v>-15.382059800664452</v>
      </c>
      <c r="I18" s="156">
        <f>'[1]EVO CCAA 30-34M'!$I$18</f>
        <v>3010</v>
      </c>
    </row>
    <row r="19" spans="2:9" s="140" customFormat="1" ht="13.2" customHeight="1" x14ac:dyDescent="0.25">
      <c r="B19" s="149" t="s">
        <v>37</v>
      </c>
      <c r="C19" s="150">
        <f>'[1]EVO CCAA 30-34M'!$C$19</f>
        <v>6067</v>
      </c>
      <c r="D19" s="151">
        <f>'[1]EVO CCAA 30-34M'!$D$19</f>
        <v>-21</v>
      </c>
      <c r="E19" s="152">
        <f>'[1]EVO CCAA 30-34M'!$E$19</f>
        <v>-0.34494086727989487</v>
      </c>
      <c r="F19" s="153">
        <f>'[1]EVO CCAA 30-34M'!$F$19</f>
        <v>6088</v>
      </c>
      <c r="G19" s="154">
        <f>'[1]EVO CCAA 30-34M'!$G$19</f>
        <v>-890</v>
      </c>
      <c r="H19" s="155">
        <f>'[1]EVO CCAA 30-34M'!$H$19</f>
        <v>-12.792870490153801</v>
      </c>
      <c r="I19" s="156">
        <f>'[1]EVO CCAA 30-34M'!$I$19</f>
        <v>6957</v>
      </c>
    </row>
    <row r="20" spans="2:9" s="140" customFormat="1" ht="13.2" customHeight="1" x14ac:dyDescent="0.25">
      <c r="B20" s="157" t="s">
        <v>38</v>
      </c>
      <c r="C20" s="158">
        <f>'[1]EVO CCAA 30-34M'!$C$20</f>
        <v>8442</v>
      </c>
      <c r="D20" s="159">
        <f>'[1]EVO CCAA 30-34M'!$D$20</f>
        <v>-80</v>
      </c>
      <c r="E20" s="160">
        <f>'[1]EVO CCAA 30-34M'!$E$20</f>
        <v>-0.93874677305796772</v>
      </c>
      <c r="F20" s="161">
        <f>'[1]EVO CCAA 30-34M'!$F$20</f>
        <v>8522</v>
      </c>
      <c r="G20" s="162">
        <f>'[1]EVO CCAA 30-34M'!$G$20</f>
        <v>-1107</v>
      </c>
      <c r="H20" s="163">
        <f>'[1]EVO CCAA 30-34M'!$H$20</f>
        <v>-11.592836946277098</v>
      </c>
      <c r="I20" s="164">
        <f>'[1]EVO CCAA 30-34M'!$I$20</f>
        <v>9549</v>
      </c>
    </row>
    <row r="21" spans="2:9" s="140" customFormat="1" ht="13.2" customHeight="1" x14ac:dyDescent="0.25">
      <c r="B21" s="165" t="s">
        <v>39</v>
      </c>
      <c r="C21" s="166">
        <f>'[1]EVO CCAA 30-34M'!$C$21</f>
        <v>35081</v>
      </c>
      <c r="D21" s="167">
        <f>'[1]EVO CCAA 30-34M'!$D$21</f>
        <v>-265</v>
      </c>
      <c r="E21" s="168">
        <f>'[1]EVO CCAA 30-34M'!$E$21</f>
        <v>-0.7497312284275448</v>
      </c>
      <c r="F21" s="169">
        <f>'[1]EVO CCAA 30-34M'!$F$21</f>
        <v>35346</v>
      </c>
      <c r="G21" s="170">
        <f>'[1]EVO CCAA 30-34M'!$G$21</f>
        <v>-5661</v>
      </c>
      <c r="H21" s="171">
        <f>'[1]EVO CCAA 30-34M'!$H$21</f>
        <v>-13.894752344018457</v>
      </c>
      <c r="I21" s="172">
        <f>'[1]EVO CCAA 30-34M'!$I$21</f>
        <v>40742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f>'[1]EVO CCAA 30-34M'!$C$23</f>
        <v>410</v>
      </c>
      <c r="D23" s="143">
        <f>'[1]EVO CCAA 30-34M'!$D$23</f>
        <v>-1</v>
      </c>
      <c r="E23" s="144">
        <f>'[1]EVO CCAA 30-34M'!$E$23</f>
        <v>-0.24330900243309003</v>
      </c>
      <c r="F23" s="145">
        <f>'[1]EVO CCAA 30-34M'!$F$23</f>
        <v>411</v>
      </c>
      <c r="G23" s="146">
        <f>'[1]EVO CCAA 30-34M'!$G$23</f>
        <v>-17</v>
      </c>
      <c r="H23" s="147">
        <f>'[1]EVO CCAA 30-34M'!$H$23</f>
        <v>-3.9812646370023423</v>
      </c>
      <c r="I23" s="148">
        <f>'[1]EVO CCAA 30-34M'!$I$23</f>
        <v>427</v>
      </c>
    </row>
    <row r="24" spans="2:9" s="140" customFormat="1" ht="13.2" customHeight="1" x14ac:dyDescent="0.25">
      <c r="B24" s="149" t="s">
        <v>41</v>
      </c>
      <c r="C24" s="150">
        <f>'[1]EVO CCAA 30-34M'!$C$24</f>
        <v>258</v>
      </c>
      <c r="D24" s="151">
        <f>'[1]EVO CCAA 30-34M'!$D$24</f>
        <v>-5</v>
      </c>
      <c r="E24" s="152">
        <f>'[1]EVO CCAA 30-34M'!$E$24</f>
        <v>-1.9011406844106464</v>
      </c>
      <c r="F24" s="153">
        <f>'[1]EVO CCAA 30-34M'!$F$24</f>
        <v>263</v>
      </c>
      <c r="G24" s="154">
        <f>'[1]EVO CCAA 30-34M'!$G$24</f>
        <v>-23</v>
      </c>
      <c r="H24" s="155">
        <f>'[1]EVO CCAA 30-34M'!$H$24</f>
        <v>-8.185053380782918</v>
      </c>
      <c r="I24" s="156">
        <f>'[1]EVO CCAA 30-34M'!$I$24</f>
        <v>281</v>
      </c>
    </row>
    <row r="25" spans="2:9" s="140" customFormat="1" ht="13.2" customHeight="1" x14ac:dyDescent="0.25">
      <c r="B25" s="157" t="s">
        <v>42</v>
      </c>
      <c r="C25" s="158">
        <f>'[1]EVO CCAA 30-34M'!$C$25</f>
        <v>2189</v>
      </c>
      <c r="D25" s="159">
        <f>'[1]EVO CCAA 30-34M'!$D$25</f>
        <v>-13</v>
      </c>
      <c r="E25" s="160">
        <f>'[1]EVO CCAA 30-34M'!$E$25</f>
        <v>-0.5903723887375113</v>
      </c>
      <c r="F25" s="161">
        <f>'[1]EVO CCAA 30-34M'!$F$25</f>
        <v>2202</v>
      </c>
      <c r="G25" s="162">
        <f>'[1]EVO CCAA 30-34M'!$G$25</f>
        <v>-77</v>
      </c>
      <c r="H25" s="163">
        <f>'[1]EVO CCAA 30-34M'!$H$25</f>
        <v>-3.3980582524271843</v>
      </c>
      <c r="I25" s="164">
        <f>'[1]EVO CCAA 30-34M'!$I$25</f>
        <v>2266</v>
      </c>
    </row>
    <row r="26" spans="2:9" s="140" customFormat="1" ht="13.2" customHeight="1" x14ac:dyDescent="0.25">
      <c r="B26" s="165" t="s">
        <v>43</v>
      </c>
      <c r="C26" s="166">
        <f>'[1]EVO CCAA 30-34M'!$C$26</f>
        <v>2857</v>
      </c>
      <c r="D26" s="167">
        <f>'[1]EVO CCAA 30-34M'!$D$26</f>
        <v>-19</v>
      </c>
      <c r="E26" s="168">
        <f>'[1]EVO CCAA 30-34M'!$E$26</f>
        <v>-0.6606397774687065</v>
      </c>
      <c r="F26" s="169">
        <f>'[1]EVO CCAA 30-34M'!$F$26</f>
        <v>2876</v>
      </c>
      <c r="G26" s="170">
        <f>'[1]EVO CCAA 30-34M'!$G$26</f>
        <v>-117</v>
      </c>
      <c r="H26" s="171">
        <f>'[1]EVO CCAA 30-34M'!$H$26</f>
        <v>-3.9340954942837931</v>
      </c>
      <c r="I26" s="172">
        <f>'[1]EVO CCAA 30-34M'!$I$26</f>
        <v>2974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f>'[1]EVO CCAA 30-34M'!$C$28</f>
        <v>2328</v>
      </c>
      <c r="D28" s="167">
        <f>'[1]EVO CCAA 30-34M'!$D$28</f>
        <v>-27</v>
      </c>
      <c r="E28" s="168">
        <f>'[1]EVO CCAA 30-34M'!$E$28</f>
        <v>-1.1464968152866242</v>
      </c>
      <c r="F28" s="169">
        <f>'[1]EVO CCAA 30-34M'!$F$28</f>
        <v>2355</v>
      </c>
      <c r="G28" s="170">
        <f>'[1]EVO CCAA 30-34M'!$G$28</f>
        <v>-290</v>
      </c>
      <c r="H28" s="171">
        <f>'[1]EVO CCAA 30-34M'!$H$28</f>
        <v>-11.077158135981666</v>
      </c>
      <c r="I28" s="172">
        <f>'[1]EVO CCAA 30-34M'!$I$28</f>
        <v>2618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f>'[1]EVO CCAA 30-34M'!$C$30</f>
        <v>1476</v>
      </c>
      <c r="D30" s="167">
        <f>'[1]EVO CCAA 30-34M'!$D$30</f>
        <v>-7</v>
      </c>
      <c r="E30" s="168">
        <f>'[1]EVO CCAA 30-34M'!$E$30</f>
        <v>-0.47201618341200269</v>
      </c>
      <c r="F30" s="169">
        <f>'[1]EVO CCAA 30-34M'!$F$30</f>
        <v>1483</v>
      </c>
      <c r="G30" s="170">
        <f>'[1]EVO CCAA 30-34M'!$G$30</f>
        <v>-60</v>
      </c>
      <c r="H30" s="171">
        <f>'[1]EVO CCAA 30-34M'!$H$30</f>
        <v>-3.90625</v>
      </c>
      <c r="I30" s="172">
        <f>'[1]EVO CCAA 30-34M'!$I$30</f>
        <v>1536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f>'[1]EVO CCAA 30-34M'!$C$32</f>
        <v>3531</v>
      </c>
      <c r="D32" s="143">
        <f>'[1]EVO CCAA 30-34M'!$D$32</f>
        <v>-57</v>
      </c>
      <c r="E32" s="144">
        <f>'[1]EVO CCAA 30-34M'!$E$32</f>
        <v>-1.5886287625418061</v>
      </c>
      <c r="F32" s="145">
        <f>'[1]EVO CCAA 30-34M'!$F$32</f>
        <v>3588</v>
      </c>
      <c r="G32" s="146">
        <f>'[1]EVO CCAA 30-34M'!$G$32</f>
        <v>-505</v>
      </c>
      <c r="H32" s="147">
        <f>'[1]EVO CCAA 30-34M'!$H$32</f>
        <v>-12.512388503468779</v>
      </c>
      <c r="I32" s="148">
        <f>'[1]EVO CCAA 30-34M'!$I$32</f>
        <v>4036</v>
      </c>
    </row>
    <row r="33" spans="2:9" s="140" customFormat="1" ht="13.2" customHeight="1" x14ac:dyDescent="0.25">
      <c r="B33" s="178" t="s">
        <v>47</v>
      </c>
      <c r="C33" s="158">
        <f>'[1]EVO CCAA 30-34M'!$C$33</f>
        <v>3486</v>
      </c>
      <c r="D33" s="159">
        <f>'[1]EVO CCAA 30-34M'!$D$33</f>
        <v>50</v>
      </c>
      <c r="E33" s="160">
        <f>'[1]EVO CCAA 30-34M'!$E$33</f>
        <v>1.4551804423748544</v>
      </c>
      <c r="F33" s="161">
        <f>'[1]EVO CCAA 30-34M'!$F$33</f>
        <v>3436</v>
      </c>
      <c r="G33" s="162">
        <f>'[1]EVO CCAA 30-34M'!$G$33</f>
        <v>-144</v>
      </c>
      <c r="H33" s="163">
        <f>'[1]EVO CCAA 30-34M'!$H$33</f>
        <v>-3.9669421487603307</v>
      </c>
      <c r="I33" s="164">
        <f>'[1]EVO CCAA 30-34M'!$I$33</f>
        <v>3630</v>
      </c>
    </row>
    <row r="34" spans="2:9" s="140" customFormat="1" ht="13.2" customHeight="1" x14ac:dyDescent="0.25">
      <c r="B34" s="165" t="s">
        <v>48</v>
      </c>
      <c r="C34" s="166">
        <f>'[1]EVO CCAA 30-34M'!$C$34</f>
        <v>7017</v>
      </c>
      <c r="D34" s="167">
        <f>'[1]EVO CCAA 30-34M'!$D$34</f>
        <v>-7</v>
      </c>
      <c r="E34" s="168">
        <f>'[1]EVO CCAA 30-34M'!$E$34</f>
        <v>-9.9658314350797278E-2</v>
      </c>
      <c r="F34" s="169">
        <f>'[1]EVO CCAA 30-34M'!$F$34</f>
        <v>7024</v>
      </c>
      <c r="G34" s="170">
        <f>'[1]EVO CCAA 30-34M'!$G$34</f>
        <v>-649</v>
      </c>
      <c r="H34" s="171">
        <f>'[1]EVO CCAA 30-34M'!$H$34</f>
        <v>-8.4659535611792336</v>
      </c>
      <c r="I34" s="172">
        <f>'[1]EVO CCAA 30-34M'!$I$34</f>
        <v>7666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f>'[1]EVO CCAA 30-34M'!$C$36</f>
        <v>1402</v>
      </c>
      <c r="D36" s="167">
        <f>'[1]EVO CCAA 30-34M'!$D$36</f>
        <v>-5</v>
      </c>
      <c r="E36" s="168">
        <f>'[1]EVO CCAA 30-34M'!$E$36</f>
        <v>-0.35536602700781805</v>
      </c>
      <c r="F36" s="169">
        <f>'[1]EVO CCAA 30-34M'!$F$36</f>
        <v>1407</v>
      </c>
      <c r="G36" s="170">
        <f>'[1]EVO CCAA 30-34M'!$G$36</f>
        <v>-120</v>
      </c>
      <c r="H36" s="171">
        <f>'[1]EVO CCAA 30-34M'!$H$36</f>
        <v>-7.8843626806833118</v>
      </c>
      <c r="I36" s="172">
        <f>'[1]EVO CCAA 30-34M'!$I$36</f>
        <v>1522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f>'[1]EVO CCAA 30-34M'!$C$38</f>
        <v>1153</v>
      </c>
      <c r="D38" s="143">
        <f>'[1]EVO CCAA 30-34M'!$D$38</f>
        <v>-19</v>
      </c>
      <c r="E38" s="144">
        <f>'[1]EVO CCAA 30-34M'!$E$38</f>
        <v>-1.6211604095563139</v>
      </c>
      <c r="F38" s="145">
        <f>'[1]EVO CCAA 30-34M'!$F$38</f>
        <v>1172</v>
      </c>
      <c r="G38" s="146">
        <f>'[1]EVO CCAA 30-34M'!$G$38</f>
        <v>-126</v>
      </c>
      <c r="H38" s="147">
        <f>'[1]EVO CCAA 30-34M'!$H$38</f>
        <v>-9.8514464425332289</v>
      </c>
      <c r="I38" s="148">
        <f>'[1]EVO CCAA 30-34M'!$I$38</f>
        <v>1279</v>
      </c>
    </row>
    <row r="39" spans="2:9" s="140" customFormat="1" ht="13.2" customHeight="1" x14ac:dyDescent="0.25">
      <c r="B39" s="149" t="s">
        <v>51</v>
      </c>
      <c r="C39" s="150">
        <f>'[1]EVO CCAA 30-34M'!$C$39</f>
        <v>2020</v>
      </c>
      <c r="D39" s="151">
        <f>'[1]EVO CCAA 30-34M'!$D$39</f>
        <v>6</v>
      </c>
      <c r="E39" s="152">
        <f>'[1]EVO CCAA 30-34M'!$E$39</f>
        <v>0.29791459781529295</v>
      </c>
      <c r="F39" s="153">
        <f>'[1]EVO CCAA 30-34M'!$F$39</f>
        <v>2014</v>
      </c>
      <c r="G39" s="154">
        <f>'[1]EVO CCAA 30-34M'!$G$39</f>
        <v>-196</v>
      </c>
      <c r="H39" s="155">
        <f>'[1]EVO CCAA 30-34M'!$H$39</f>
        <v>-8.8447653429602884</v>
      </c>
      <c r="I39" s="156">
        <f>'[1]EVO CCAA 30-34M'!$I$39</f>
        <v>2216</v>
      </c>
    </row>
    <row r="40" spans="2:9" s="140" customFormat="1" ht="13.2" customHeight="1" x14ac:dyDescent="0.25">
      <c r="B40" s="149" t="s">
        <v>52</v>
      </c>
      <c r="C40" s="150">
        <f>'[1]EVO CCAA 30-34M'!$C$40</f>
        <v>540</v>
      </c>
      <c r="D40" s="151">
        <f>'[1]EVO CCAA 30-34M'!$D$40</f>
        <v>4</v>
      </c>
      <c r="E40" s="152">
        <f>'[1]EVO CCAA 30-34M'!$E$40</f>
        <v>0.74626865671641784</v>
      </c>
      <c r="F40" s="153">
        <f>'[1]EVO CCAA 30-34M'!$F$40</f>
        <v>536</v>
      </c>
      <c r="G40" s="154">
        <f>'[1]EVO CCAA 30-34M'!$G$40</f>
        <v>3</v>
      </c>
      <c r="H40" s="155">
        <f>'[1]EVO CCAA 30-34M'!$H$40</f>
        <v>0.55865921787709494</v>
      </c>
      <c r="I40" s="156">
        <f>'[1]EVO CCAA 30-34M'!$I$40</f>
        <v>537</v>
      </c>
    </row>
    <row r="41" spans="2:9" s="140" customFormat="1" ht="13.2" customHeight="1" x14ac:dyDescent="0.25">
      <c r="B41" s="149" t="s">
        <v>53</v>
      </c>
      <c r="C41" s="150">
        <f>'[1]EVO CCAA 30-34M'!$C$41</f>
        <v>653</v>
      </c>
      <c r="D41" s="151">
        <f>'[1]EVO CCAA 30-34M'!$D$41</f>
        <v>-1</v>
      </c>
      <c r="E41" s="152">
        <f>'[1]EVO CCAA 30-34M'!$E$41</f>
        <v>-0.1529051987767584</v>
      </c>
      <c r="F41" s="153">
        <f>'[1]EVO CCAA 30-34M'!$F$41</f>
        <v>654</v>
      </c>
      <c r="G41" s="154">
        <f>'[1]EVO CCAA 30-34M'!$G$41</f>
        <v>-82</v>
      </c>
      <c r="H41" s="155">
        <f>'[1]EVO CCAA 30-34M'!$H$41</f>
        <v>-11.156462585034014</v>
      </c>
      <c r="I41" s="156">
        <f>'[1]EVO CCAA 30-34M'!$I$41</f>
        <v>735</v>
      </c>
    </row>
    <row r="42" spans="2:9" s="140" customFormat="1" ht="13.2" customHeight="1" x14ac:dyDescent="0.25">
      <c r="B42" s="157" t="s">
        <v>54</v>
      </c>
      <c r="C42" s="158">
        <f>'[1]EVO CCAA 30-34M'!$C$42</f>
        <v>2500</v>
      </c>
      <c r="D42" s="159">
        <f>'[1]EVO CCAA 30-34M'!$D$42</f>
        <v>18</v>
      </c>
      <c r="E42" s="160">
        <f>'[1]EVO CCAA 30-34M'!$E$42</f>
        <v>0.72522159548751008</v>
      </c>
      <c r="F42" s="161">
        <f>'[1]EVO CCAA 30-34M'!$F$42</f>
        <v>2482</v>
      </c>
      <c r="G42" s="162">
        <f>'[1]EVO CCAA 30-34M'!$G$42</f>
        <v>-226</v>
      </c>
      <c r="H42" s="163">
        <f>'[1]EVO CCAA 30-34M'!$H$42</f>
        <v>-8.2905355832721934</v>
      </c>
      <c r="I42" s="164">
        <f>'[1]EVO CCAA 30-34M'!$I$42</f>
        <v>2726</v>
      </c>
    </row>
    <row r="43" spans="2:9" s="140" customFormat="1" ht="13.2" customHeight="1" x14ac:dyDescent="0.25">
      <c r="B43" s="165" t="s">
        <v>55</v>
      </c>
      <c r="C43" s="166">
        <f>'[1]EVO CCAA 30-34M'!$C$43</f>
        <v>6866</v>
      </c>
      <c r="D43" s="167">
        <f>'[1]EVO CCAA 30-34M'!$D$43</f>
        <v>8</v>
      </c>
      <c r="E43" s="168">
        <f>'[1]EVO CCAA 30-34M'!$E$43</f>
        <v>0.11665208515602217</v>
      </c>
      <c r="F43" s="169">
        <f>'[1]EVO CCAA 30-34M'!$F$43</f>
        <v>6858</v>
      </c>
      <c r="G43" s="170">
        <f>'[1]EVO CCAA 30-34M'!$G$43</f>
        <v>-627</v>
      </c>
      <c r="H43" s="171">
        <f>'[1]EVO CCAA 30-34M'!$H$43</f>
        <v>-8.3678099559588954</v>
      </c>
      <c r="I43" s="172">
        <f>'[1]EVO CCAA 30-34M'!$I$43</f>
        <v>7493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f>'[1]EVO CCAA 30-34M'!$C$45</f>
        <v>423</v>
      </c>
      <c r="D45" s="143">
        <f>'[1]EVO CCAA 30-34M'!$D$45</f>
        <v>-2</v>
      </c>
      <c r="E45" s="144">
        <f>'[1]EVO CCAA 30-34M'!$E$45</f>
        <v>-0.47058823529411759</v>
      </c>
      <c r="F45" s="145">
        <f>'[1]EVO CCAA 30-34M'!$F$45</f>
        <v>425</v>
      </c>
      <c r="G45" s="146">
        <f>'[1]EVO CCAA 30-34M'!$G$45</f>
        <v>2</v>
      </c>
      <c r="H45" s="147">
        <f>'[1]EVO CCAA 30-34M'!$H$45</f>
        <v>0.47505938242280288</v>
      </c>
      <c r="I45" s="148">
        <f>'[1]EVO CCAA 30-34M'!$I$45</f>
        <v>421</v>
      </c>
    </row>
    <row r="46" spans="2:9" s="140" customFormat="1" ht="13.2" customHeight="1" x14ac:dyDescent="0.25">
      <c r="B46" s="149" t="s">
        <v>57</v>
      </c>
      <c r="C46" s="150">
        <f>'[1]EVO CCAA 30-34M'!$C$46</f>
        <v>673</v>
      </c>
      <c r="D46" s="151">
        <f>'[1]EVO CCAA 30-34M'!$D$46</f>
        <v>-2</v>
      </c>
      <c r="E46" s="152">
        <f>'[1]EVO CCAA 30-34M'!$E$46</f>
        <v>-0.29629629629629628</v>
      </c>
      <c r="F46" s="153">
        <f>'[1]EVO CCAA 30-34M'!$F$46</f>
        <v>675</v>
      </c>
      <c r="G46" s="154">
        <f>'[1]EVO CCAA 30-34M'!$G$46</f>
        <v>-74</v>
      </c>
      <c r="H46" s="155">
        <f>'[1]EVO CCAA 30-34M'!$H$46</f>
        <v>-9.9062918340026762</v>
      </c>
      <c r="I46" s="156">
        <f>'[1]EVO CCAA 30-34M'!$I$46</f>
        <v>747</v>
      </c>
    </row>
    <row r="47" spans="2:9" s="140" customFormat="1" ht="13.2" customHeight="1" x14ac:dyDescent="0.25">
      <c r="B47" s="149" t="s">
        <v>58</v>
      </c>
      <c r="C47" s="150">
        <f>'[1]EVO CCAA 30-34M'!$C$47</f>
        <v>1005</v>
      </c>
      <c r="D47" s="151">
        <f>'[1]EVO CCAA 30-34M'!$D$47</f>
        <v>14</v>
      </c>
      <c r="E47" s="152">
        <f>'[1]EVO CCAA 30-34M'!$E$47</f>
        <v>1.4127144298688195</v>
      </c>
      <c r="F47" s="153">
        <f>'[1]EVO CCAA 30-34M'!$F$47</f>
        <v>991</v>
      </c>
      <c r="G47" s="154">
        <f>'[1]EVO CCAA 30-34M'!$G$47</f>
        <v>-84</v>
      </c>
      <c r="H47" s="155">
        <f>'[1]EVO CCAA 30-34M'!$H$47</f>
        <v>-7.7134986225895315</v>
      </c>
      <c r="I47" s="156">
        <f>'[1]EVO CCAA 30-34M'!$I$47</f>
        <v>1089</v>
      </c>
    </row>
    <row r="48" spans="2:9" s="140" customFormat="1" ht="13.2" customHeight="1" x14ac:dyDescent="0.25">
      <c r="B48" s="149" t="s">
        <v>59</v>
      </c>
      <c r="C48" s="150">
        <f>'[1]EVO CCAA 30-34M'!$C$48</f>
        <v>324</v>
      </c>
      <c r="D48" s="151">
        <f>'[1]EVO CCAA 30-34M'!$D$48</f>
        <v>-1</v>
      </c>
      <c r="E48" s="152">
        <f>'[1]EVO CCAA 30-34M'!$E$48</f>
        <v>-0.30769230769230771</v>
      </c>
      <c r="F48" s="153">
        <f>'[1]EVO CCAA 30-34M'!$F$48</f>
        <v>325</v>
      </c>
      <c r="G48" s="154">
        <f>'[1]EVO CCAA 30-34M'!$G$48</f>
        <v>-28</v>
      </c>
      <c r="H48" s="155">
        <f>'[1]EVO CCAA 30-34M'!$H$48</f>
        <v>-7.9545454545454541</v>
      </c>
      <c r="I48" s="156">
        <f>'[1]EVO CCAA 30-34M'!$I$48</f>
        <v>352</v>
      </c>
    </row>
    <row r="49" spans="2:9" s="140" customFormat="1" ht="13.2" customHeight="1" x14ac:dyDescent="0.25">
      <c r="B49" s="149" t="s">
        <v>60</v>
      </c>
      <c r="C49" s="150">
        <f>'[1]EVO CCAA 30-34M'!$C$49</f>
        <v>875</v>
      </c>
      <c r="D49" s="151">
        <f>'[1]EVO CCAA 30-34M'!$D$49</f>
        <v>35</v>
      </c>
      <c r="E49" s="152">
        <f>'[1]EVO CCAA 30-34M'!$E$49</f>
        <v>4.1666666666666661</v>
      </c>
      <c r="F49" s="153">
        <f>'[1]EVO CCAA 30-34M'!$F$49</f>
        <v>840</v>
      </c>
      <c r="G49" s="154">
        <f>'[1]EVO CCAA 30-34M'!$G$49</f>
        <v>-1</v>
      </c>
      <c r="H49" s="155">
        <f>'[1]EVO CCAA 30-34M'!$H$49</f>
        <v>-0.11415525114155251</v>
      </c>
      <c r="I49" s="156">
        <f>'[1]EVO CCAA 30-34M'!$I$49</f>
        <v>876</v>
      </c>
    </row>
    <row r="50" spans="2:9" s="140" customFormat="1" ht="13.2" customHeight="1" x14ac:dyDescent="0.25">
      <c r="B50" s="149" t="s">
        <v>61</v>
      </c>
      <c r="C50" s="150">
        <f>'[1]EVO CCAA 30-34M'!$C$50</f>
        <v>274</v>
      </c>
      <c r="D50" s="151">
        <f>'[1]EVO CCAA 30-34M'!$D$50</f>
        <v>30</v>
      </c>
      <c r="E50" s="152">
        <f>'[1]EVO CCAA 30-34M'!$E$50</f>
        <v>12.295081967213115</v>
      </c>
      <c r="F50" s="153">
        <f>'[1]EVO CCAA 30-34M'!$F$50</f>
        <v>244</v>
      </c>
      <c r="G50" s="154">
        <f>'[1]EVO CCAA 30-34M'!$G$50</f>
        <v>-26</v>
      </c>
      <c r="H50" s="155">
        <f>'[1]EVO CCAA 30-34M'!$H$50</f>
        <v>-8.6666666666666679</v>
      </c>
      <c r="I50" s="156">
        <f>'[1]EVO CCAA 30-34M'!$I$50</f>
        <v>300</v>
      </c>
    </row>
    <row r="51" spans="2:9" s="140" customFormat="1" ht="13.2" customHeight="1" x14ac:dyDescent="0.25">
      <c r="B51" s="149" t="s">
        <v>62</v>
      </c>
      <c r="C51" s="150">
        <f>'[1]EVO CCAA 30-34M'!$C$51</f>
        <v>146</v>
      </c>
      <c r="D51" s="151">
        <f>'[1]EVO CCAA 30-34M'!$D$51</f>
        <v>1</v>
      </c>
      <c r="E51" s="152">
        <f>'[1]EVO CCAA 30-34M'!$E$51</f>
        <v>0.68965517241379315</v>
      </c>
      <c r="F51" s="153">
        <f>'[1]EVO CCAA 30-34M'!$F$51</f>
        <v>145</v>
      </c>
      <c r="G51" s="154">
        <f>'[1]EVO CCAA 30-34M'!$G$51</f>
        <v>6</v>
      </c>
      <c r="H51" s="155">
        <f>'[1]EVO CCAA 30-34M'!$H$51</f>
        <v>4.2857142857142856</v>
      </c>
      <c r="I51" s="156">
        <f>'[1]EVO CCAA 30-34M'!$I$51</f>
        <v>140</v>
      </c>
    </row>
    <row r="52" spans="2:9" s="140" customFormat="1" ht="13.2" customHeight="1" x14ac:dyDescent="0.25">
      <c r="B52" s="149" t="s">
        <v>63</v>
      </c>
      <c r="C52" s="150">
        <f>'[1]EVO CCAA 30-34M'!$C$52</f>
        <v>1091</v>
      </c>
      <c r="D52" s="151">
        <f>'[1]EVO CCAA 30-34M'!$D$52</f>
        <v>26</v>
      </c>
      <c r="E52" s="152">
        <f>'[1]EVO CCAA 30-34M'!$E$52</f>
        <v>2.4413145539906105</v>
      </c>
      <c r="F52" s="153">
        <f>'[1]EVO CCAA 30-34M'!$F$52</f>
        <v>1065</v>
      </c>
      <c r="G52" s="154">
        <f>'[1]EVO CCAA 30-34M'!$G$52</f>
        <v>-29</v>
      </c>
      <c r="H52" s="155">
        <f>'[1]EVO CCAA 30-34M'!$H$52</f>
        <v>-2.5892857142857144</v>
      </c>
      <c r="I52" s="156">
        <f>'[1]EVO CCAA 30-34M'!$I$52</f>
        <v>1120</v>
      </c>
    </row>
    <row r="53" spans="2:9" s="140" customFormat="1" ht="13.2" customHeight="1" x14ac:dyDescent="0.25">
      <c r="B53" s="157" t="s">
        <v>64</v>
      </c>
      <c r="C53" s="158">
        <f>'[1]EVO CCAA 30-34M'!$C$53</f>
        <v>436</v>
      </c>
      <c r="D53" s="159">
        <f>'[1]EVO CCAA 30-34M'!$D$53</f>
        <v>5</v>
      </c>
      <c r="E53" s="160">
        <f>'[1]EVO CCAA 30-34M'!$E$53</f>
        <v>1.160092807424594</v>
      </c>
      <c r="F53" s="161">
        <f>'[1]EVO CCAA 30-34M'!$F$53</f>
        <v>431</v>
      </c>
      <c r="G53" s="162">
        <f>'[1]EVO CCAA 30-34M'!$G$53</f>
        <v>15</v>
      </c>
      <c r="H53" s="163">
        <f>'[1]EVO CCAA 30-34M'!$H$53</f>
        <v>3.5629453681710213</v>
      </c>
      <c r="I53" s="164">
        <f>'[1]EVO CCAA 30-34M'!$I$53</f>
        <v>421</v>
      </c>
    </row>
    <row r="54" spans="2:9" s="140" customFormat="1" ht="13.2" customHeight="1" x14ac:dyDescent="0.25">
      <c r="B54" s="165" t="s">
        <v>65</v>
      </c>
      <c r="C54" s="166">
        <f>'[1]EVO CCAA 30-34M'!$C$54</f>
        <v>5247</v>
      </c>
      <c r="D54" s="167">
        <f>'[1]EVO CCAA 30-34M'!$D$54</f>
        <v>106</v>
      </c>
      <c r="E54" s="168">
        <f>'[1]EVO CCAA 30-34M'!$E$54</f>
        <v>2.0618556701030926</v>
      </c>
      <c r="F54" s="169">
        <f>'[1]EVO CCAA 30-34M'!$F$54</f>
        <v>5141</v>
      </c>
      <c r="G54" s="170">
        <f>'[1]EVO CCAA 30-34M'!$G$54</f>
        <v>-219</v>
      </c>
      <c r="H54" s="171">
        <f>'[1]EVO CCAA 30-34M'!$H$54</f>
        <v>-4.0065861690450051</v>
      </c>
      <c r="I54" s="172">
        <f>'[1]EVO CCAA 30-34M'!$I$54</f>
        <v>5466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f>'[1]EVO CCAA 30-34M'!$C$56</f>
        <v>12245</v>
      </c>
      <c r="D56" s="143">
        <f>'[1]EVO CCAA 30-34M'!$D$56</f>
        <v>-168</v>
      </c>
      <c r="E56" s="144">
        <f>'[1]EVO CCAA 30-34M'!$E$56</f>
        <v>-1.3534198018206718</v>
      </c>
      <c r="F56" s="145">
        <f>'[1]EVO CCAA 30-34M'!$F$56</f>
        <v>12413</v>
      </c>
      <c r="G56" s="146">
        <f>'[1]EVO CCAA 30-34M'!$G$56</f>
        <v>-288</v>
      </c>
      <c r="H56" s="147">
        <f>'[1]EVO CCAA 30-34M'!$H$56</f>
        <v>-2.2979334556770126</v>
      </c>
      <c r="I56" s="148">
        <f>'[1]EVO CCAA 30-34M'!$I$56</f>
        <v>12533</v>
      </c>
    </row>
    <row r="57" spans="2:9" s="140" customFormat="1" ht="13.2" customHeight="1" x14ac:dyDescent="0.25">
      <c r="B57" s="149" t="s">
        <v>67</v>
      </c>
      <c r="C57" s="150">
        <f>'[1]EVO CCAA 30-34M'!$C$57</f>
        <v>1509</v>
      </c>
      <c r="D57" s="151">
        <f>'[1]EVO CCAA 30-34M'!$D$57</f>
        <v>-10</v>
      </c>
      <c r="E57" s="152">
        <f>'[1]EVO CCAA 30-34M'!$E$57</f>
        <v>-0.65832784726793947</v>
      </c>
      <c r="F57" s="153">
        <f>'[1]EVO CCAA 30-34M'!$F$57</f>
        <v>1519</v>
      </c>
      <c r="G57" s="154">
        <f>'[1]EVO CCAA 30-34M'!$G$57</f>
        <v>-43</v>
      </c>
      <c r="H57" s="155">
        <f>'[1]EVO CCAA 30-34M'!$H$57</f>
        <v>-2.7706185567010309</v>
      </c>
      <c r="I57" s="156">
        <f>'[1]EVO CCAA 30-34M'!$I$57</f>
        <v>1552</v>
      </c>
    </row>
    <row r="58" spans="2:9" s="140" customFormat="1" ht="13.2" customHeight="1" x14ac:dyDescent="0.25">
      <c r="B58" s="149" t="s">
        <v>68</v>
      </c>
      <c r="C58" s="150">
        <f>'[1]EVO CCAA 30-34M'!$C$58</f>
        <v>903</v>
      </c>
      <c r="D58" s="151">
        <f>'[1]EVO CCAA 30-34M'!$D$58</f>
        <v>-12</v>
      </c>
      <c r="E58" s="152">
        <f>'[1]EVO CCAA 30-34M'!$E$58</f>
        <v>-1.3114754098360655</v>
      </c>
      <c r="F58" s="153">
        <f>'[1]EVO CCAA 30-34M'!$F$58</f>
        <v>915</v>
      </c>
      <c r="G58" s="154">
        <f>'[1]EVO CCAA 30-34M'!$G$58</f>
        <v>-15</v>
      </c>
      <c r="H58" s="155">
        <f>'[1]EVO CCAA 30-34M'!$H$58</f>
        <v>-1.6339869281045754</v>
      </c>
      <c r="I58" s="156">
        <f>'[1]EVO CCAA 30-34M'!$I$58</f>
        <v>918</v>
      </c>
    </row>
    <row r="59" spans="2:9" s="140" customFormat="1" ht="13.2" customHeight="1" x14ac:dyDescent="0.25">
      <c r="B59" s="157" t="s">
        <v>69</v>
      </c>
      <c r="C59" s="158">
        <f>'[1]EVO CCAA 30-34M'!$C$59</f>
        <v>1938</v>
      </c>
      <c r="D59" s="159">
        <f>'[1]EVO CCAA 30-34M'!$D$59</f>
        <v>-23</v>
      </c>
      <c r="E59" s="160">
        <f>'[1]EVO CCAA 30-34M'!$E$59</f>
        <v>-1.1728709841917389</v>
      </c>
      <c r="F59" s="161">
        <f>'[1]EVO CCAA 30-34M'!$F$59</f>
        <v>1961</v>
      </c>
      <c r="G59" s="162">
        <f>'[1]EVO CCAA 30-34M'!$G$59</f>
        <v>-42</v>
      </c>
      <c r="H59" s="163">
        <f>'[1]EVO CCAA 30-34M'!$H$59</f>
        <v>-2.1212121212121215</v>
      </c>
      <c r="I59" s="164">
        <f>'[1]EVO CCAA 30-34M'!$I$59</f>
        <v>1980</v>
      </c>
    </row>
    <row r="60" spans="2:9" s="140" customFormat="1" ht="13.2" customHeight="1" x14ac:dyDescent="0.25">
      <c r="B60" s="165" t="s">
        <v>70</v>
      </c>
      <c r="C60" s="166">
        <f>'[1]EVO CCAA 30-34M'!$C$60</f>
        <v>16595</v>
      </c>
      <c r="D60" s="167">
        <f>'[1]EVO CCAA 30-34M'!$D$60</f>
        <v>-213</v>
      </c>
      <c r="E60" s="168">
        <f>'[1]EVO CCAA 30-34M'!$E$60</f>
        <v>-1.2672536887196573</v>
      </c>
      <c r="F60" s="169">
        <f>'[1]EVO CCAA 30-34M'!$F$60</f>
        <v>16808</v>
      </c>
      <c r="G60" s="170">
        <f>'[1]EVO CCAA 30-34M'!$G$60</f>
        <v>-388</v>
      </c>
      <c r="H60" s="171">
        <f>'[1]EVO CCAA 30-34M'!$H$60</f>
        <v>-2.284637578755226</v>
      </c>
      <c r="I60" s="172">
        <f>'[1]EVO CCAA 30-34M'!$I$60</f>
        <v>16983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f>'[1]EVO CCAA 30-34M'!$C$62</f>
        <v>5894</v>
      </c>
      <c r="D62" s="143">
        <f>'[1]EVO CCAA 30-34M'!$D$62</f>
        <v>-99</v>
      </c>
      <c r="E62" s="144">
        <f>'[1]EVO CCAA 30-34M'!$E$62</f>
        <v>-1.6519272484565326</v>
      </c>
      <c r="F62" s="145">
        <f>'[1]EVO CCAA 30-34M'!$F$62</f>
        <v>5993</v>
      </c>
      <c r="G62" s="146">
        <f>'[1]EVO CCAA 30-34M'!$G$62</f>
        <v>-534</v>
      </c>
      <c r="H62" s="147">
        <f>'[1]EVO CCAA 30-34M'!$H$62</f>
        <v>-8.3074051026757942</v>
      </c>
      <c r="I62" s="148">
        <f>'[1]EVO CCAA 30-34M'!$I$62</f>
        <v>6428</v>
      </c>
    </row>
    <row r="63" spans="2:9" s="140" customFormat="1" ht="13.2" customHeight="1" x14ac:dyDescent="0.25">
      <c r="B63" s="149" t="s">
        <v>72</v>
      </c>
      <c r="C63" s="150">
        <f>'[1]EVO CCAA 30-34M'!$C$63</f>
        <v>1743</v>
      </c>
      <c r="D63" s="151">
        <f>'[1]EVO CCAA 30-34M'!$D$63</f>
        <v>-4</v>
      </c>
      <c r="E63" s="152">
        <f>'[1]EVO CCAA 30-34M'!$E$63</f>
        <v>-0.22896393817973668</v>
      </c>
      <c r="F63" s="153">
        <f>'[1]EVO CCAA 30-34M'!$F$63</f>
        <v>1747</v>
      </c>
      <c r="G63" s="154">
        <f>'[1]EVO CCAA 30-34M'!$G$63</f>
        <v>-103</v>
      </c>
      <c r="H63" s="155">
        <f>'[1]EVO CCAA 30-34M'!$H$63</f>
        <v>-5.5796316359696636</v>
      </c>
      <c r="I63" s="156">
        <f>'[1]EVO CCAA 30-34M'!$I$63</f>
        <v>1846</v>
      </c>
    </row>
    <row r="64" spans="2:9" s="140" customFormat="1" ht="13.2" customHeight="1" x14ac:dyDescent="0.25">
      <c r="B64" s="157" t="s">
        <v>73</v>
      </c>
      <c r="C64" s="158">
        <f>'[1]EVO CCAA 30-34M'!$C$64</f>
        <v>7706</v>
      </c>
      <c r="D64" s="159">
        <f>'[1]EVO CCAA 30-34M'!$D$64</f>
        <v>-289</v>
      </c>
      <c r="E64" s="160">
        <f>'[1]EVO CCAA 30-34M'!$E$64</f>
        <v>-3.6147592245153222</v>
      </c>
      <c r="F64" s="161">
        <f>'[1]EVO CCAA 30-34M'!$F$64</f>
        <v>7995</v>
      </c>
      <c r="G64" s="162">
        <f>'[1]EVO CCAA 30-34M'!$G$64</f>
        <v>-354</v>
      </c>
      <c r="H64" s="163">
        <f>'[1]EVO CCAA 30-34M'!$H$64</f>
        <v>-4.3920595533498759</v>
      </c>
      <c r="I64" s="164">
        <f>'[1]EVO CCAA 30-34M'!$I$64</f>
        <v>8060</v>
      </c>
    </row>
    <row r="65" spans="2:9" s="140" customFormat="1" ht="13.2" customHeight="1" x14ac:dyDescent="0.25">
      <c r="B65" s="165" t="s">
        <v>74</v>
      </c>
      <c r="C65" s="166">
        <f>'[1]EVO CCAA 30-34M'!$C$65</f>
        <v>15343</v>
      </c>
      <c r="D65" s="167">
        <f>'[1]EVO CCAA 30-34M'!$D$65</f>
        <v>-392</v>
      </c>
      <c r="E65" s="168">
        <f>'[1]EVO CCAA 30-34M'!$E$65</f>
        <v>-2.4912615189068954</v>
      </c>
      <c r="F65" s="169">
        <f>'[1]EVO CCAA 30-34M'!$F$65</f>
        <v>15735</v>
      </c>
      <c r="G65" s="170">
        <f>'[1]EVO CCAA 30-34M'!$G$65</f>
        <v>-991</v>
      </c>
      <c r="H65" s="171">
        <f>'[1]EVO CCAA 30-34M'!$H$65</f>
        <v>-6.0670993020693027</v>
      </c>
      <c r="I65" s="172">
        <f>'[1]EVO CCAA 30-34M'!$I$65</f>
        <v>16334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f>'[1]EVO CCAA 30-34M'!$C$67</f>
        <v>2711</v>
      </c>
      <c r="D67" s="143">
        <f>'[1]EVO CCAA 30-34M'!$D$67</f>
        <v>1</v>
      </c>
      <c r="E67" s="144">
        <f>'[1]EVO CCAA 30-34M'!$E$67</f>
        <v>3.6900369003690037E-2</v>
      </c>
      <c r="F67" s="145">
        <f>'[1]EVO CCAA 30-34M'!$F$67</f>
        <v>2710</v>
      </c>
      <c r="G67" s="146">
        <f>'[1]EVO CCAA 30-34M'!$G$67</f>
        <v>-368</v>
      </c>
      <c r="H67" s="147">
        <f>'[1]EVO CCAA 30-34M'!$H$67</f>
        <v>-11.951932445599219</v>
      </c>
      <c r="I67" s="148">
        <f>'[1]EVO CCAA 30-34M'!$I$67</f>
        <v>3079</v>
      </c>
    </row>
    <row r="68" spans="2:9" s="140" customFormat="1" ht="13.2" customHeight="1" x14ac:dyDescent="0.25">
      <c r="B68" s="157" t="s">
        <v>76</v>
      </c>
      <c r="C68" s="158">
        <f>'[1]EVO CCAA 30-34M'!$C$68</f>
        <v>1340</v>
      </c>
      <c r="D68" s="159">
        <f>'[1]EVO CCAA 30-34M'!$D$68</f>
        <v>30</v>
      </c>
      <c r="E68" s="160">
        <f>'[1]EVO CCAA 30-34M'!$E$68</f>
        <v>2.2900763358778624</v>
      </c>
      <c r="F68" s="161">
        <f>'[1]EVO CCAA 30-34M'!$F$68</f>
        <v>1310</v>
      </c>
      <c r="G68" s="162">
        <f>'[1]EVO CCAA 30-34M'!$G$68</f>
        <v>-162</v>
      </c>
      <c r="H68" s="163">
        <f>'[1]EVO CCAA 30-34M'!$H$68</f>
        <v>-10.785619174434089</v>
      </c>
      <c r="I68" s="164">
        <f>'[1]EVO CCAA 30-34M'!$I$68</f>
        <v>1502</v>
      </c>
    </row>
    <row r="69" spans="2:9" s="140" customFormat="1" ht="13.2" customHeight="1" x14ac:dyDescent="0.25">
      <c r="B69" s="165" t="s">
        <v>77</v>
      </c>
      <c r="C69" s="166">
        <f>'[1]EVO CCAA 30-34M'!$C$69</f>
        <v>4051</v>
      </c>
      <c r="D69" s="167">
        <f>'[1]EVO CCAA 30-34M'!$D$69</f>
        <v>31</v>
      </c>
      <c r="E69" s="168">
        <f>'[1]EVO CCAA 30-34M'!$E$69</f>
        <v>0.77114427860696522</v>
      </c>
      <c r="F69" s="169">
        <f>'[1]EVO CCAA 30-34M'!$F$69</f>
        <v>4020</v>
      </c>
      <c r="G69" s="170">
        <f>'[1]EVO CCAA 30-34M'!$G$69</f>
        <v>-530</v>
      </c>
      <c r="H69" s="171">
        <f>'[1]EVO CCAA 30-34M'!$H$69</f>
        <v>-11.569526304300371</v>
      </c>
      <c r="I69" s="172">
        <f>'[1]EVO CCAA 30-34M'!$I$69</f>
        <v>4581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f>'[1]EVO CCAA 30-34M'!$C$71</f>
        <v>2288</v>
      </c>
      <c r="D71" s="143">
        <f>'[1]EVO CCAA 30-34M'!$D$71</f>
        <v>37</v>
      </c>
      <c r="E71" s="144">
        <f>'[1]EVO CCAA 30-34M'!$E$71</f>
        <v>1.6437139049311416</v>
      </c>
      <c r="F71" s="145">
        <f>'[1]EVO CCAA 30-34M'!$F$71</f>
        <v>2251</v>
      </c>
      <c r="G71" s="146">
        <f>'[1]EVO CCAA 30-34M'!$G$71</f>
        <v>-228</v>
      </c>
      <c r="H71" s="147">
        <f>'[1]EVO CCAA 30-34M'!$H$71</f>
        <v>-9.0620031796502385</v>
      </c>
      <c r="I71" s="148">
        <f>'[1]EVO CCAA 30-34M'!$I$71</f>
        <v>2516</v>
      </c>
    </row>
    <row r="72" spans="2:9" s="140" customFormat="1" ht="13.2" customHeight="1" x14ac:dyDescent="0.25">
      <c r="B72" s="149" t="s">
        <v>79</v>
      </c>
      <c r="C72" s="150">
        <f>'[1]EVO CCAA 30-34M'!$C$72</f>
        <v>609</v>
      </c>
      <c r="D72" s="151">
        <f>'[1]EVO CCAA 30-34M'!$D$72</f>
        <v>8</v>
      </c>
      <c r="E72" s="152">
        <f>'[1]EVO CCAA 30-34M'!$E$72</f>
        <v>1.3311148086522462</v>
      </c>
      <c r="F72" s="153">
        <f>'[1]EVO CCAA 30-34M'!$F$72</f>
        <v>601</v>
      </c>
      <c r="G72" s="154">
        <f>'[1]EVO CCAA 30-34M'!$G$72</f>
        <v>-53</v>
      </c>
      <c r="H72" s="155">
        <f>'[1]EVO CCAA 30-34M'!$H$72</f>
        <v>-8.0060422960725077</v>
      </c>
      <c r="I72" s="156">
        <f>'[1]EVO CCAA 30-34M'!$I$72</f>
        <v>662</v>
      </c>
    </row>
    <row r="73" spans="2:9" s="140" customFormat="1" ht="13.2" customHeight="1" x14ac:dyDescent="0.25">
      <c r="B73" s="149" t="s">
        <v>80</v>
      </c>
      <c r="C73" s="150">
        <f>'[1]EVO CCAA 30-34M'!$C$73</f>
        <v>689</v>
      </c>
      <c r="D73" s="151">
        <f>'[1]EVO CCAA 30-34M'!$D$73</f>
        <v>-12</v>
      </c>
      <c r="E73" s="152">
        <f>'[1]EVO CCAA 30-34M'!$E$73</f>
        <v>-1.7118402282453637</v>
      </c>
      <c r="F73" s="153">
        <f>'[1]EVO CCAA 30-34M'!$F$73</f>
        <v>701</v>
      </c>
      <c r="G73" s="154">
        <f>'[1]EVO CCAA 30-34M'!$G$73</f>
        <v>-3</v>
      </c>
      <c r="H73" s="155">
        <f>'[1]EVO CCAA 30-34M'!$H$73</f>
        <v>-0.43352601156069359</v>
      </c>
      <c r="I73" s="156">
        <f>'[1]EVO CCAA 30-34M'!$I$73</f>
        <v>692</v>
      </c>
    </row>
    <row r="74" spans="2:9" s="140" customFormat="1" ht="13.2" customHeight="1" x14ac:dyDescent="0.25">
      <c r="B74" s="157" t="s">
        <v>81</v>
      </c>
      <c r="C74" s="158">
        <f>'[1]EVO CCAA 30-34M'!$C$74</f>
        <v>2105</v>
      </c>
      <c r="D74" s="159">
        <f>'[1]EVO CCAA 30-34M'!$D$74</f>
        <v>-76</v>
      </c>
      <c r="E74" s="160">
        <f>'[1]EVO CCAA 30-34M'!$E$74</f>
        <v>-3.4846400733608438</v>
      </c>
      <c r="F74" s="161">
        <f>'[1]EVO CCAA 30-34M'!$F$74</f>
        <v>2181</v>
      </c>
      <c r="G74" s="162">
        <f>'[1]EVO CCAA 30-34M'!$G$74</f>
        <v>-273</v>
      </c>
      <c r="H74" s="163">
        <f>'[1]EVO CCAA 30-34M'!$H$74</f>
        <v>-11.480235492010092</v>
      </c>
      <c r="I74" s="164">
        <f>'[1]EVO CCAA 30-34M'!$I$74</f>
        <v>2378</v>
      </c>
    </row>
    <row r="75" spans="2:9" s="140" customFormat="1" ht="13.2" customHeight="1" x14ac:dyDescent="0.25">
      <c r="B75" s="165" t="s">
        <v>82</v>
      </c>
      <c r="C75" s="166">
        <f>'[1]EVO CCAA 30-34M'!$C$75</f>
        <v>5691</v>
      </c>
      <c r="D75" s="167">
        <f>'[1]EVO CCAA 30-34M'!$D$75</f>
        <v>-43</v>
      </c>
      <c r="E75" s="168">
        <f>'[1]EVO CCAA 30-34M'!$E$75</f>
        <v>-0.74991280083711198</v>
      </c>
      <c r="F75" s="169">
        <f>'[1]EVO CCAA 30-34M'!$F$75</f>
        <v>5734</v>
      </c>
      <c r="G75" s="170">
        <f>'[1]EVO CCAA 30-34M'!$G$75</f>
        <v>-557</v>
      </c>
      <c r="H75" s="171">
        <f>'[1]EVO CCAA 30-34M'!$H$75</f>
        <v>-8.9148527528809218</v>
      </c>
      <c r="I75" s="172">
        <f>'[1]EVO CCAA 30-34M'!$I$75</f>
        <v>6248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f>'[1]EVO CCAA 30-34M'!$C$77</f>
        <v>14478</v>
      </c>
      <c r="D77" s="167">
        <f>'[1]EVO CCAA 30-34M'!$D$77</f>
        <v>192</v>
      </c>
      <c r="E77" s="168">
        <f>'[1]EVO CCAA 30-34M'!$E$77</f>
        <v>1.3439731205375893</v>
      </c>
      <c r="F77" s="169">
        <f>'[1]EVO CCAA 30-34M'!$F$77</f>
        <v>14286</v>
      </c>
      <c r="G77" s="170">
        <f>'[1]EVO CCAA 30-34M'!$G$77</f>
        <v>-1066</v>
      </c>
      <c r="H77" s="171">
        <f>'[1]EVO CCAA 30-34M'!$H$77</f>
        <v>-6.8579516212043234</v>
      </c>
      <c r="I77" s="172">
        <f>'[1]EVO CCAA 30-34M'!$I$77</f>
        <v>15544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f>'[1]EVO CCAA 30-34M'!$C$79</f>
        <v>4430</v>
      </c>
      <c r="D79" s="167">
        <f>'[1]EVO CCAA 30-34M'!$D$79</f>
        <v>1</v>
      </c>
      <c r="E79" s="168">
        <f>'[1]EVO CCAA 30-34M'!$E$79</f>
        <v>2.2578460149017838E-2</v>
      </c>
      <c r="F79" s="169">
        <f>'[1]EVO CCAA 30-34M'!$F$79</f>
        <v>4429</v>
      </c>
      <c r="G79" s="170">
        <f>'[1]EVO CCAA 30-34M'!$G$79</f>
        <v>-504</v>
      </c>
      <c r="H79" s="171">
        <f>'[1]EVO CCAA 30-34M'!$H$79</f>
        <v>-10.21483583299554</v>
      </c>
      <c r="I79" s="172">
        <f>'[1]EVO CCAA 30-34M'!$I$79</f>
        <v>4934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f>'[1]EVO CCAA 30-34M'!$C$81</f>
        <v>1848</v>
      </c>
      <c r="D81" s="167">
        <f>'[1]EVO CCAA 30-34M'!$D$81</f>
        <v>-13</v>
      </c>
      <c r="E81" s="168">
        <f>'[1]EVO CCAA 30-34M'!$E$81</f>
        <v>-0.69854916711445458</v>
      </c>
      <c r="F81" s="169">
        <f>'[1]EVO CCAA 30-34M'!$F$81</f>
        <v>1861</v>
      </c>
      <c r="G81" s="170">
        <f>'[1]EVO CCAA 30-34M'!$G$81</f>
        <v>55</v>
      </c>
      <c r="H81" s="171">
        <f>'[1]EVO CCAA 30-34M'!$H$81</f>
        <v>3.0674846625766872</v>
      </c>
      <c r="I81" s="172">
        <f>'[1]EVO CCAA 30-34M'!$I$81</f>
        <v>1793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f>'[1]EVO CCAA 30-34M'!$C$83</f>
        <v>1049</v>
      </c>
      <c r="D83" s="143">
        <f>'[1]EVO CCAA 30-34M'!$D$83</f>
        <v>-9</v>
      </c>
      <c r="E83" s="144">
        <f>'[1]EVO CCAA 30-34M'!$E$83</f>
        <v>-0.85066162570888471</v>
      </c>
      <c r="F83" s="145">
        <f>'[1]EVO CCAA 30-34M'!$F$83</f>
        <v>1058</v>
      </c>
      <c r="G83" s="146">
        <f>'[1]EVO CCAA 30-34M'!$G$83</f>
        <v>-72</v>
      </c>
      <c r="H83" s="147">
        <f>'[1]EVO CCAA 30-34M'!$H$83</f>
        <v>-6.4228367528991974</v>
      </c>
      <c r="I83" s="148">
        <f>'[1]EVO CCAA 30-34M'!$I$83</f>
        <v>1121</v>
      </c>
    </row>
    <row r="84" spans="2:9" s="140" customFormat="1" ht="13.2" customHeight="1" x14ac:dyDescent="0.25">
      <c r="B84" s="149" t="s">
        <v>87</v>
      </c>
      <c r="C84" s="150">
        <f>'[1]EVO CCAA 30-34M'!$C$84</f>
        <v>2969</v>
      </c>
      <c r="D84" s="151">
        <f>'[1]EVO CCAA 30-34M'!$D$84</f>
        <v>-40</v>
      </c>
      <c r="E84" s="152">
        <f>'[1]EVO CCAA 30-34M'!$E$84</f>
        <v>-1.3293452974410103</v>
      </c>
      <c r="F84" s="153">
        <f>'[1]EVO CCAA 30-34M'!$F$84</f>
        <v>3009</v>
      </c>
      <c r="G84" s="154">
        <f>'[1]EVO CCAA 30-34M'!$G$84</f>
        <v>-43</v>
      </c>
      <c r="H84" s="155">
        <f>'[1]EVO CCAA 30-34M'!$H$84</f>
        <v>-1.4276228419654713</v>
      </c>
      <c r="I84" s="156">
        <f>'[1]EVO CCAA 30-34M'!$I$84</f>
        <v>3012</v>
      </c>
    </row>
    <row r="85" spans="2:9" s="140" customFormat="1" ht="13.2" customHeight="1" x14ac:dyDescent="0.25">
      <c r="B85" s="157" t="s">
        <v>88</v>
      </c>
      <c r="C85" s="158">
        <f>'[1]EVO CCAA 30-34M'!$C$85</f>
        <v>1527</v>
      </c>
      <c r="D85" s="159">
        <f>'[1]EVO CCAA 30-34M'!$D$85</f>
        <v>13</v>
      </c>
      <c r="E85" s="160">
        <f>'[1]EVO CCAA 30-34M'!$E$85</f>
        <v>0.85865257595772793</v>
      </c>
      <c r="F85" s="161">
        <f>'[1]EVO CCAA 30-34M'!$F$85</f>
        <v>1514</v>
      </c>
      <c r="G85" s="162">
        <f>'[1]EVO CCAA 30-34M'!$G$85</f>
        <v>-5</v>
      </c>
      <c r="H85" s="163">
        <f>'[1]EVO CCAA 30-34M'!$H$85</f>
        <v>-0.32637075718015662</v>
      </c>
      <c r="I85" s="164">
        <f>'[1]EVO CCAA 30-34M'!$I$85</f>
        <v>1532</v>
      </c>
    </row>
    <row r="86" spans="2:9" s="140" customFormat="1" ht="13.2" customHeight="1" x14ac:dyDescent="0.25">
      <c r="B86" s="165" t="s">
        <v>89</v>
      </c>
      <c r="C86" s="166">
        <f>'[1]EVO CCAA 30-34M'!$C$86</f>
        <v>5545</v>
      </c>
      <c r="D86" s="167">
        <f>'[1]EVO CCAA 30-34M'!$D$86</f>
        <v>-36</v>
      </c>
      <c r="E86" s="168">
        <f>'[1]EVO CCAA 30-34M'!$E$86</f>
        <v>-0.64504569073642715</v>
      </c>
      <c r="F86" s="169">
        <f>'[1]EVO CCAA 30-34M'!$F$86</f>
        <v>5581</v>
      </c>
      <c r="G86" s="170">
        <f>'[1]EVO CCAA 30-34M'!$G$86</f>
        <v>-120</v>
      </c>
      <c r="H86" s="171">
        <f>'[1]EVO CCAA 30-34M'!$H$86</f>
        <v>-2.1182700794351281</v>
      </c>
      <c r="I86" s="172">
        <f>'[1]EVO CCAA 30-34M'!$I$86</f>
        <v>5665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f>'[1]EVO CCAA 30-34M'!$C$88</f>
        <v>553</v>
      </c>
      <c r="D88" s="167">
        <f>'[1]EVO CCAA 30-34M'!$D$88</f>
        <v>-12</v>
      </c>
      <c r="E88" s="168">
        <f>'[1]EVO CCAA 30-34M'!$E$88</f>
        <v>-2.1238938053097343</v>
      </c>
      <c r="F88" s="169">
        <f>'[1]EVO CCAA 30-34M'!$F$88</f>
        <v>565</v>
      </c>
      <c r="G88" s="170">
        <f>'[1]EVO CCAA 30-34M'!$G$88</f>
        <v>-57</v>
      </c>
      <c r="H88" s="171">
        <f>'[1]EVO CCAA 30-34M'!$H$88</f>
        <v>-9.3442622950819683</v>
      </c>
      <c r="I88" s="172">
        <f>'[1]EVO CCAA 30-34M'!$I$88</f>
        <v>610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f>'[1]EVO CCAA 30-34M'!$C$90</f>
        <v>611</v>
      </c>
      <c r="D90" s="167">
        <f>'[1]EVO CCAA 30-34M'!$D$90</f>
        <v>-10</v>
      </c>
      <c r="E90" s="168">
        <f>'[1]EVO CCAA 30-34M'!$E$90</f>
        <v>-1.6103059581320449</v>
      </c>
      <c r="F90" s="169">
        <f>'[1]EVO CCAA 30-34M'!$F$90</f>
        <v>621</v>
      </c>
      <c r="G90" s="170">
        <f>'[1]EVO CCAA 30-34M'!$G$90</f>
        <v>-111</v>
      </c>
      <c r="H90" s="171">
        <f>'[1]EVO CCAA 30-34M'!$H$90</f>
        <v>-15.373961218836566</v>
      </c>
      <c r="I90" s="172">
        <f>'[1]EVO CCAA 30-34M'!$I$90</f>
        <v>722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f>'[1]EVO CCAA 30-34M'!$C$92</f>
        <v>709</v>
      </c>
      <c r="D92" s="167">
        <f>'[1]EVO CCAA 30-34M'!$D$92</f>
        <v>28</v>
      </c>
      <c r="E92" s="168">
        <f>'[1]EVO CCAA 30-34M'!$E$92</f>
        <v>4.1116005873715125</v>
      </c>
      <c r="F92" s="169">
        <f>'[1]EVO CCAA 30-34M'!$F$92</f>
        <v>681</v>
      </c>
      <c r="G92" s="170">
        <f>'[1]EVO CCAA 30-34M'!$G$92</f>
        <v>30</v>
      </c>
      <c r="H92" s="171">
        <f>'[1]EVO CCAA 30-34M'!$H$92</f>
        <v>4.4182621502209134</v>
      </c>
      <c r="I92" s="172">
        <f>'[1]EVO CCAA 30-34M'!$I$92</f>
        <v>679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f>'[1]EVO CCAA 30-34M'!$C$94</f>
        <v>132128</v>
      </c>
      <c r="D94" s="167">
        <f>'[1]EVO CCAA 30-34M'!$D$94</f>
        <v>-683</v>
      </c>
      <c r="E94" s="168">
        <f>'[1]EVO CCAA 30-34M'!$E$94</f>
        <v>-0.51426463169466385</v>
      </c>
      <c r="F94" s="169">
        <f>'[1]EVO CCAA 30-34M'!$F$94</f>
        <v>132811</v>
      </c>
      <c r="G94" s="170">
        <f>'[1]EVO CCAA 30-34M'!$G$94</f>
        <v>-11982</v>
      </c>
      <c r="H94" s="171">
        <f>'[1]EVO CCAA 30-34M'!$H$94</f>
        <v>-8.3144819929220741</v>
      </c>
      <c r="I94" s="172">
        <f>'[1]EVO CCAA 30-34M'!$I$94</f>
        <v>144110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tr">
        <f>'[1]EVO CCAA 30-34V'!$B$5</f>
        <v>febrero 2025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tr">
        <f>'[1]EVO CCAA 30-34V'!$C$9</f>
        <v>febrero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tr">
        <f>'[1]EVO CCAA 30-34V'!$C$10</f>
        <v xml:space="preserve"> 2025</v>
      </c>
      <c r="D10" s="353"/>
      <c r="E10" s="354" t="str">
        <f>'[1]EVO CCAA 30-34V'!$E$10</f>
        <v>enero  2025</v>
      </c>
      <c r="F10" s="355"/>
      <c r="G10" s="356"/>
      <c r="H10" s="357" t="str">
        <f>'[1]EVO CCAA 30-34V'!$H$10</f>
        <v>febrero 2024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f>'[1]EVO CCAA 30-34V'!$C$13</f>
        <v>1653</v>
      </c>
      <c r="D13" s="143">
        <f>'[1]EVO CCAA 30-34V'!$D$13</f>
        <v>-66</v>
      </c>
      <c r="E13" s="144">
        <f>'[1]EVO CCAA 30-34V'!$E$13</f>
        <v>-3.8394415357766145</v>
      </c>
      <c r="F13" s="145">
        <f>'[1]EVO CCAA 30-34V'!$F$13</f>
        <v>1719</v>
      </c>
      <c r="G13" s="146">
        <f>'[1]EVO CCAA 30-34V'!$G$13</f>
        <v>-338</v>
      </c>
      <c r="H13" s="147">
        <f>'[1]EVO CCAA 30-34V'!$H$13</f>
        <v>-16.976393771973882</v>
      </c>
      <c r="I13" s="148">
        <f>'[1]EVO CCAA 30-34V'!$I$13</f>
        <v>1991</v>
      </c>
    </row>
    <row r="14" spans="1:11" s="140" customFormat="1" ht="13.2" customHeight="1" x14ac:dyDescent="0.25">
      <c r="B14" s="149" t="s">
        <v>32</v>
      </c>
      <c r="C14" s="150">
        <f>'[1]EVO CCAA 30-34V'!$C$14</f>
        <v>3877</v>
      </c>
      <c r="D14" s="151">
        <f>'[1]EVO CCAA 30-34V'!$D$14</f>
        <v>-58</v>
      </c>
      <c r="E14" s="152">
        <f>'[1]EVO CCAA 30-34V'!$E$14</f>
        <v>-1.4739517153748412</v>
      </c>
      <c r="F14" s="153">
        <f>'[1]EVO CCAA 30-34V'!$F$14</f>
        <v>3935</v>
      </c>
      <c r="G14" s="154">
        <f>'[1]EVO CCAA 30-34V'!$G$14</f>
        <v>-611</v>
      </c>
      <c r="H14" s="155">
        <f>'[1]EVO CCAA 30-34V'!$H$14</f>
        <v>-13.614081996434937</v>
      </c>
      <c r="I14" s="156">
        <f>'[1]EVO CCAA 30-34V'!$I$14</f>
        <v>4488</v>
      </c>
    </row>
    <row r="15" spans="1:11" s="140" customFormat="1" ht="13.2" customHeight="1" x14ac:dyDescent="0.25">
      <c r="B15" s="149" t="s">
        <v>33</v>
      </c>
      <c r="C15" s="150">
        <f>'[1]EVO CCAA 30-34V'!$C$15</f>
        <v>1714</v>
      </c>
      <c r="D15" s="151">
        <f>'[1]EVO CCAA 30-34V'!$D$15</f>
        <v>-9</v>
      </c>
      <c r="E15" s="152">
        <f>'[1]EVO CCAA 30-34V'!$E$15</f>
        <v>-0.52234474753337201</v>
      </c>
      <c r="F15" s="153">
        <f>'[1]EVO CCAA 30-34V'!$F$15</f>
        <v>1723</v>
      </c>
      <c r="G15" s="154">
        <f>'[1]EVO CCAA 30-34V'!$G$15</f>
        <v>-325</v>
      </c>
      <c r="H15" s="155">
        <f>'[1]EVO CCAA 30-34V'!$H$15</f>
        <v>-15.939185875429132</v>
      </c>
      <c r="I15" s="156">
        <f>'[1]EVO CCAA 30-34V'!$I$15</f>
        <v>2039</v>
      </c>
    </row>
    <row r="16" spans="1:11" s="140" customFormat="1" ht="13.2" customHeight="1" x14ac:dyDescent="0.25">
      <c r="B16" s="149" t="s">
        <v>34</v>
      </c>
      <c r="C16" s="150">
        <f>'[1]EVO CCAA 30-34V'!$C$16</f>
        <v>2680</v>
      </c>
      <c r="D16" s="151">
        <f>'[1]EVO CCAA 30-34V'!$D$16</f>
        <v>-42</v>
      </c>
      <c r="E16" s="152">
        <f>'[1]EVO CCAA 30-34V'!$E$16</f>
        <v>-1.5429831006612784</v>
      </c>
      <c r="F16" s="153">
        <f>'[1]EVO CCAA 30-34V'!$F$16</f>
        <v>2722</v>
      </c>
      <c r="G16" s="154">
        <f>'[1]EVO CCAA 30-34V'!$G$16</f>
        <v>-372</v>
      </c>
      <c r="H16" s="155">
        <f>'[1]EVO CCAA 30-34V'!$H$16</f>
        <v>-12.18872870249017</v>
      </c>
      <c r="I16" s="156">
        <f>'[1]EVO CCAA 30-34V'!$I$16</f>
        <v>3052</v>
      </c>
    </row>
    <row r="17" spans="2:9" s="140" customFormat="1" ht="13.2" customHeight="1" x14ac:dyDescent="0.25">
      <c r="B17" s="149" t="s">
        <v>35</v>
      </c>
      <c r="C17" s="150">
        <f>'[1]EVO CCAA 30-34V'!$C$17</f>
        <v>1129</v>
      </c>
      <c r="D17" s="151">
        <f>'[1]EVO CCAA 30-34V'!$D$17</f>
        <v>-25</v>
      </c>
      <c r="E17" s="152">
        <f>'[1]EVO CCAA 30-34V'!$E$17</f>
        <v>-2.1663778162911611</v>
      </c>
      <c r="F17" s="153">
        <f>'[1]EVO CCAA 30-34V'!$F$17</f>
        <v>1154</v>
      </c>
      <c r="G17" s="154">
        <f>'[1]EVO CCAA 30-34V'!$G$17</f>
        <v>-254</v>
      </c>
      <c r="H17" s="155">
        <f>'[1]EVO CCAA 30-34V'!$H$17</f>
        <v>-18.365871294287782</v>
      </c>
      <c r="I17" s="156">
        <f>'[1]EVO CCAA 30-34V'!$I$17</f>
        <v>1383</v>
      </c>
    </row>
    <row r="18" spans="2:9" s="140" customFormat="1" ht="13.2" customHeight="1" x14ac:dyDescent="0.25">
      <c r="B18" s="149" t="s">
        <v>36</v>
      </c>
      <c r="C18" s="150">
        <f>'[1]EVO CCAA 30-34V'!$C$18</f>
        <v>1209</v>
      </c>
      <c r="D18" s="151">
        <f>'[1]EVO CCAA 30-34V'!$D$18</f>
        <v>76</v>
      </c>
      <c r="E18" s="152">
        <f>'[1]EVO CCAA 30-34V'!$E$18</f>
        <v>6.7078552515445713</v>
      </c>
      <c r="F18" s="153">
        <f>'[1]EVO CCAA 30-34V'!$F$18</f>
        <v>1133</v>
      </c>
      <c r="G18" s="154">
        <f>'[1]EVO CCAA 30-34V'!$G$18</f>
        <v>-308</v>
      </c>
      <c r="H18" s="155">
        <f>'[1]EVO CCAA 30-34V'!$H$18</f>
        <v>-20.303230059327621</v>
      </c>
      <c r="I18" s="156">
        <f>'[1]EVO CCAA 30-34V'!$I$18</f>
        <v>1517</v>
      </c>
    </row>
    <row r="19" spans="2:9" s="140" customFormat="1" ht="13.2" customHeight="1" x14ac:dyDescent="0.25">
      <c r="B19" s="149" t="s">
        <v>37</v>
      </c>
      <c r="C19" s="150">
        <f>'[1]EVO CCAA 30-34V'!$C$19</f>
        <v>3806</v>
      </c>
      <c r="D19" s="151">
        <f>'[1]EVO CCAA 30-34V'!$D$19</f>
        <v>-89</v>
      </c>
      <c r="E19" s="152">
        <f>'[1]EVO CCAA 30-34V'!$E$19</f>
        <v>-2.2849807445442876</v>
      </c>
      <c r="F19" s="153">
        <f>'[1]EVO CCAA 30-34V'!$F$19</f>
        <v>3895</v>
      </c>
      <c r="G19" s="154">
        <f>'[1]EVO CCAA 30-34V'!$G$19</f>
        <v>-781</v>
      </c>
      <c r="H19" s="155">
        <f>'[1]EVO CCAA 30-34V'!$H$19</f>
        <v>-17.026378896882495</v>
      </c>
      <c r="I19" s="156">
        <f>'[1]EVO CCAA 30-34V'!$I$19</f>
        <v>4587</v>
      </c>
    </row>
    <row r="20" spans="2:9" s="140" customFormat="1" ht="13.2" customHeight="1" x14ac:dyDescent="0.25">
      <c r="B20" s="157" t="s">
        <v>38</v>
      </c>
      <c r="C20" s="158">
        <f>'[1]EVO CCAA 30-34V'!$C$20</f>
        <v>5143</v>
      </c>
      <c r="D20" s="159">
        <f>'[1]EVO CCAA 30-34V'!$D$20</f>
        <v>-59</v>
      </c>
      <c r="E20" s="160">
        <f>'[1]EVO CCAA 30-34V'!$E$20</f>
        <v>-1.1341791618608228</v>
      </c>
      <c r="F20" s="161">
        <f>'[1]EVO CCAA 30-34V'!$F$20</f>
        <v>5202</v>
      </c>
      <c r="G20" s="162">
        <f>'[1]EVO CCAA 30-34V'!$G$20</f>
        <v>-761</v>
      </c>
      <c r="H20" s="163">
        <f>'[1]EVO CCAA 30-34V'!$H$20</f>
        <v>-12.889566395663957</v>
      </c>
      <c r="I20" s="164">
        <f>'[1]EVO CCAA 30-34V'!$I$20</f>
        <v>5904</v>
      </c>
    </row>
    <row r="21" spans="2:9" s="140" customFormat="1" ht="13.2" customHeight="1" x14ac:dyDescent="0.25">
      <c r="B21" s="165" t="s">
        <v>39</v>
      </c>
      <c r="C21" s="166">
        <f>'[1]EVO CCAA 30-34V'!$C$21</f>
        <v>21211</v>
      </c>
      <c r="D21" s="167">
        <f>'[1]EVO CCAA 30-34V'!$D$21</f>
        <v>-272</v>
      </c>
      <c r="E21" s="168">
        <f>'[1]EVO CCAA 30-34V'!$E$21</f>
        <v>-1.2661173951496532</v>
      </c>
      <c r="F21" s="169">
        <f>'[1]EVO CCAA 30-34V'!$F$21</f>
        <v>21483</v>
      </c>
      <c r="G21" s="170">
        <f>'[1]EVO CCAA 30-34V'!$G$21</f>
        <v>-3750</v>
      </c>
      <c r="H21" s="171">
        <f>'[1]EVO CCAA 30-34V'!$H$21</f>
        <v>-15.023436561035213</v>
      </c>
      <c r="I21" s="172">
        <f>'[1]EVO CCAA 30-34V'!$I$21</f>
        <v>24961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f>'[1]EVO CCAA 30-34V'!$C$23</f>
        <v>247</v>
      </c>
      <c r="D23" s="143">
        <f>'[1]EVO CCAA 30-34V'!$D$23</f>
        <v>-23</v>
      </c>
      <c r="E23" s="144">
        <f>'[1]EVO CCAA 30-34V'!$E$23</f>
        <v>-8.518518518518519</v>
      </c>
      <c r="F23" s="145">
        <f>'[1]EVO CCAA 30-34V'!$F$23</f>
        <v>270</v>
      </c>
      <c r="G23" s="146">
        <f>'[1]EVO CCAA 30-34V'!$G$23</f>
        <v>-7</v>
      </c>
      <c r="H23" s="147">
        <f>'[1]EVO CCAA 30-34V'!$H$23</f>
        <v>-2.7559055118110236</v>
      </c>
      <c r="I23" s="148">
        <f>'[1]EVO CCAA 30-34V'!$I$23</f>
        <v>254</v>
      </c>
    </row>
    <row r="24" spans="2:9" s="140" customFormat="1" ht="13.2" customHeight="1" x14ac:dyDescent="0.25">
      <c r="B24" s="149" t="s">
        <v>41</v>
      </c>
      <c r="C24" s="150">
        <f>'[1]EVO CCAA 30-34V'!$C$24</f>
        <v>147</v>
      </c>
      <c r="D24" s="151">
        <f>'[1]EVO CCAA 30-34V'!$D$24</f>
        <v>-10</v>
      </c>
      <c r="E24" s="152">
        <f>'[1]EVO CCAA 30-34V'!$E$24</f>
        <v>-6.369426751592357</v>
      </c>
      <c r="F24" s="153">
        <f>'[1]EVO CCAA 30-34V'!$F$24</f>
        <v>157</v>
      </c>
      <c r="G24" s="154">
        <f>'[1]EVO CCAA 30-34V'!$G$24</f>
        <v>-8</v>
      </c>
      <c r="H24" s="155">
        <f>'[1]EVO CCAA 30-34V'!$H$24</f>
        <v>-5.161290322580645</v>
      </c>
      <c r="I24" s="156">
        <f>'[1]EVO CCAA 30-34V'!$I$24</f>
        <v>155</v>
      </c>
    </row>
    <row r="25" spans="2:9" s="140" customFormat="1" ht="13.2" customHeight="1" x14ac:dyDescent="0.25">
      <c r="B25" s="157" t="s">
        <v>42</v>
      </c>
      <c r="C25" s="158">
        <f>'[1]EVO CCAA 30-34V'!$C$25</f>
        <v>1295</v>
      </c>
      <c r="D25" s="159">
        <f>'[1]EVO CCAA 30-34V'!$D$25</f>
        <v>-11</v>
      </c>
      <c r="E25" s="160">
        <f>'[1]EVO CCAA 30-34V'!$E$25</f>
        <v>-0.84226646248085757</v>
      </c>
      <c r="F25" s="161">
        <f>'[1]EVO CCAA 30-34V'!$F$25</f>
        <v>1306</v>
      </c>
      <c r="G25" s="162">
        <f>'[1]EVO CCAA 30-34V'!$G$25</f>
        <v>-44</v>
      </c>
      <c r="H25" s="163">
        <f>'[1]EVO CCAA 30-34V'!$H$25</f>
        <v>-3.286034353995519</v>
      </c>
      <c r="I25" s="164">
        <f>'[1]EVO CCAA 30-34V'!$I$25</f>
        <v>1339</v>
      </c>
    </row>
    <row r="26" spans="2:9" s="140" customFormat="1" ht="13.2" customHeight="1" x14ac:dyDescent="0.25">
      <c r="B26" s="165" t="s">
        <v>43</v>
      </c>
      <c r="C26" s="166">
        <f>'[1]EVO CCAA 30-34V'!$C$26</f>
        <v>1689</v>
      </c>
      <c r="D26" s="167">
        <f>'[1]EVO CCAA 30-34V'!$D$26</f>
        <v>-44</v>
      </c>
      <c r="E26" s="168">
        <f>'[1]EVO CCAA 30-34V'!$E$26</f>
        <v>-2.5389497980380842</v>
      </c>
      <c r="F26" s="169">
        <f>'[1]EVO CCAA 30-34V'!$F$26</f>
        <v>1733</v>
      </c>
      <c r="G26" s="170">
        <f>'[1]EVO CCAA 30-34V'!$G$26</f>
        <v>-59</v>
      </c>
      <c r="H26" s="171">
        <f>'[1]EVO CCAA 30-34V'!$H$26</f>
        <v>-3.3752860411899315</v>
      </c>
      <c r="I26" s="172">
        <f>'[1]EVO CCAA 30-34V'!$I$26</f>
        <v>1748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f>'[1]EVO CCAA 30-34V'!$C$28</f>
        <v>1597</v>
      </c>
      <c r="D28" s="167">
        <f>'[1]EVO CCAA 30-34V'!$D$28</f>
        <v>-33</v>
      </c>
      <c r="E28" s="168">
        <f>'[1]EVO CCAA 30-34V'!$E$28</f>
        <v>-2.0245398773006138</v>
      </c>
      <c r="F28" s="169">
        <f>'[1]EVO CCAA 30-34V'!$F$28</f>
        <v>1630</v>
      </c>
      <c r="G28" s="170">
        <f>'[1]EVO CCAA 30-34V'!$G$28</f>
        <v>-249</v>
      </c>
      <c r="H28" s="171">
        <f>'[1]EVO CCAA 30-34V'!$H$28</f>
        <v>-13.488624052004333</v>
      </c>
      <c r="I28" s="172">
        <f>'[1]EVO CCAA 30-34V'!$I$28</f>
        <v>1846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f>'[1]EVO CCAA 30-34V'!$C$30</f>
        <v>964</v>
      </c>
      <c r="D30" s="167">
        <f>'[1]EVO CCAA 30-34V'!$D$30</f>
        <v>-38</v>
      </c>
      <c r="E30" s="168">
        <f>'[1]EVO CCAA 30-34V'!$E$30</f>
        <v>-3.7924151696606789</v>
      </c>
      <c r="F30" s="169">
        <f>'[1]EVO CCAA 30-34V'!$F$30</f>
        <v>1002</v>
      </c>
      <c r="G30" s="170">
        <f>'[1]EVO CCAA 30-34V'!$G$30</f>
        <v>-16</v>
      </c>
      <c r="H30" s="171">
        <f>'[1]EVO CCAA 30-34V'!$H$30</f>
        <v>-1.6326530612244898</v>
      </c>
      <c r="I30" s="172">
        <f>'[1]EVO CCAA 30-34V'!$I$30</f>
        <v>980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f>'[1]EVO CCAA 30-34V'!$C$32</f>
        <v>2533</v>
      </c>
      <c r="D32" s="143">
        <f>'[1]EVO CCAA 30-34V'!$D$32</f>
        <v>-45</v>
      </c>
      <c r="E32" s="144">
        <f>'[1]EVO CCAA 30-34V'!$E$32</f>
        <v>-1.7455391776570985</v>
      </c>
      <c r="F32" s="145">
        <f>'[1]EVO CCAA 30-34V'!$F$32</f>
        <v>2578</v>
      </c>
      <c r="G32" s="146">
        <f>'[1]EVO CCAA 30-34V'!$G$32</f>
        <v>-421</v>
      </c>
      <c r="H32" s="147">
        <f>'[1]EVO CCAA 30-34V'!$H$32</f>
        <v>-14.251861882193637</v>
      </c>
      <c r="I32" s="148">
        <f>'[1]EVO CCAA 30-34V'!$I$32</f>
        <v>2954</v>
      </c>
    </row>
    <row r="33" spans="2:9" s="140" customFormat="1" ht="13.2" customHeight="1" x14ac:dyDescent="0.25">
      <c r="B33" s="178" t="s">
        <v>47</v>
      </c>
      <c r="C33" s="158">
        <f>'[1]EVO CCAA 30-34V'!$C$33</f>
        <v>2404</v>
      </c>
      <c r="D33" s="159">
        <f>'[1]EVO CCAA 30-34V'!$D$33</f>
        <v>15</v>
      </c>
      <c r="E33" s="160">
        <f>'[1]EVO CCAA 30-34V'!$E$33</f>
        <v>0.62787777312683135</v>
      </c>
      <c r="F33" s="161">
        <f>'[1]EVO CCAA 30-34V'!$F$33</f>
        <v>2389</v>
      </c>
      <c r="G33" s="162">
        <f>'[1]EVO CCAA 30-34V'!$G$33</f>
        <v>-271</v>
      </c>
      <c r="H33" s="163">
        <f>'[1]EVO CCAA 30-34V'!$H$33</f>
        <v>-10.130841121495326</v>
      </c>
      <c r="I33" s="164">
        <f>'[1]EVO CCAA 30-34V'!$I$33</f>
        <v>2675</v>
      </c>
    </row>
    <row r="34" spans="2:9" s="140" customFormat="1" ht="13.2" customHeight="1" x14ac:dyDescent="0.25">
      <c r="B34" s="165" t="s">
        <v>48</v>
      </c>
      <c r="C34" s="166">
        <f>'[1]EVO CCAA 30-34V'!$C$34</f>
        <v>4937</v>
      </c>
      <c r="D34" s="167">
        <f>'[1]EVO CCAA 30-34V'!$D$34</f>
        <v>-30</v>
      </c>
      <c r="E34" s="168">
        <f>'[1]EVO CCAA 30-34V'!$E$34</f>
        <v>-0.60398630964364808</v>
      </c>
      <c r="F34" s="169">
        <f>'[1]EVO CCAA 30-34V'!$F$34</f>
        <v>4967</v>
      </c>
      <c r="G34" s="170">
        <f>'[1]EVO CCAA 30-34V'!$G$34</f>
        <v>-692</v>
      </c>
      <c r="H34" s="171">
        <f>'[1]EVO CCAA 30-34V'!$H$34</f>
        <v>-12.293480191863564</v>
      </c>
      <c r="I34" s="172">
        <f>'[1]EVO CCAA 30-34V'!$I$34</f>
        <v>5629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f>'[1]EVO CCAA 30-34V'!$C$36</f>
        <v>1008</v>
      </c>
      <c r="D36" s="167">
        <f>'[1]EVO CCAA 30-34V'!$D$36</f>
        <v>-37</v>
      </c>
      <c r="E36" s="168">
        <f>'[1]EVO CCAA 30-34V'!$E$36</f>
        <v>-3.5406698564593304</v>
      </c>
      <c r="F36" s="169">
        <f>'[1]EVO CCAA 30-34V'!$F$36</f>
        <v>1045</v>
      </c>
      <c r="G36" s="170">
        <f>'[1]EVO CCAA 30-34V'!$G$36</f>
        <v>-96</v>
      </c>
      <c r="H36" s="171">
        <f>'[1]EVO CCAA 30-34V'!$H$36</f>
        <v>-8.695652173913043</v>
      </c>
      <c r="I36" s="172">
        <f>'[1]EVO CCAA 30-34V'!$I$36</f>
        <v>1104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f>'[1]EVO CCAA 30-34V'!$C$38</f>
        <v>611</v>
      </c>
      <c r="D38" s="143">
        <f>'[1]EVO CCAA 30-34V'!$D$38</f>
        <v>-14</v>
      </c>
      <c r="E38" s="144">
        <f>'[1]EVO CCAA 30-34V'!$E$38</f>
        <v>-2.2399999999999998</v>
      </c>
      <c r="F38" s="145">
        <f>'[1]EVO CCAA 30-34V'!$F$38</f>
        <v>625</v>
      </c>
      <c r="G38" s="146">
        <f>'[1]EVO CCAA 30-34V'!$G$38</f>
        <v>-91</v>
      </c>
      <c r="H38" s="147">
        <f>'[1]EVO CCAA 30-34V'!$H$38</f>
        <v>-12.962962962962962</v>
      </c>
      <c r="I38" s="148">
        <f>'[1]EVO CCAA 30-34V'!$I$38</f>
        <v>702</v>
      </c>
    </row>
    <row r="39" spans="2:9" s="140" customFormat="1" ht="13.2" customHeight="1" x14ac:dyDescent="0.25">
      <c r="B39" s="149" t="s">
        <v>51</v>
      </c>
      <c r="C39" s="150">
        <f>'[1]EVO CCAA 30-34V'!$C$39</f>
        <v>905</v>
      </c>
      <c r="D39" s="151">
        <f>'[1]EVO CCAA 30-34V'!$D$39</f>
        <v>2</v>
      </c>
      <c r="E39" s="152">
        <f>'[1]EVO CCAA 30-34V'!$E$39</f>
        <v>0.22148394241417496</v>
      </c>
      <c r="F39" s="153">
        <f>'[1]EVO CCAA 30-34V'!$F$39</f>
        <v>903</v>
      </c>
      <c r="G39" s="154">
        <f>'[1]EVO CCAA 30-34V'!$G$39</f>
        <v>-140</v>
      </c>
      <c r="H39" s="155">
        <f>'[1]EVO CCAA 30-34V'!$H$39</f>
        <v>-13.397129186602871</v>
      </c>
      <c r="I39" s="156">
        <f>'[1]EVO CCAA 30-34V'!$I$39</f>
        <v>1045</v>
      </c>
    </row>
    <row r="40" spans="2:9" s="140" customFormat="1" ht="13.2" customHeight="1" x14ac:dyDescent="0.25">
      <c r="B40" s="149" t="s">
        <v>52</v>
      </c>
      <c r="C40" s="150">
        <f>'[1]EVO CCAA 30-34V'!$C$40</f>
        <v>285</v>
      </c>
      <c r="D40" s="151">
        <f>'[1]EVO CCAA 30-34V'!$D$40</f>
        <v>0</v>
      </c>
      <c r="E40" s="152">
        <f>'[1]EVO CCAA 30-34V'!$E$40</f>
        <v>0</v>
      </c>
      <c r="F40" s="153">
        <f>'[1]EVO CCAA 30-34V'!$F$40</f>
        <v>285</v>
      </c>
      <c r="G40" s="154">
        <f>'[1]EVO CCAA 30-34V'!$G$40</f>
        <v>-45</v>
      </c>
      <c r="H40" s="155">
        <f>'[1]EVO CCAA 30-34V'!$H$40</f>
        <v>-13.636363636363635</v>
      </c>
      <c r="I40" s="156">
        <f>'[1]EVO CCAA 30-34V'!$I$40</f>
        <v>330</v>
      </c>
    </row>
    <row r="41" spans="2:9" s="140" customFormat="1" ht="13.2" customHeight="1" x14ac:dyDescent="0.25">
      <c r="B41" s="149" t="s">
        <v>53</v>
      </c>
      <c r="C41" s="150">
        <f>'[1]EVO CCAA 30-34V'!$C$41</f>
        <v>399</v>
      </c>
      <c r="D41" s="151">
        <f>'[1]EVO CCAA 30-34V'!$D$41</f>
        <v>-6</v>
      </c>
      <c r="E41" s="152">
        <f>'[1]EVO CCAA 30-34V'!$E$41</f>
        <v>-1.4814814814814816</v>
      </c>
      <c r="F41" s="153">
        <f>'[1]EVO CCAA 30-34V'!$F$41</f>
        <v>405</v>
      </c>
      <c r="G41" s="154">
        <f>'[1]EVO CCAA 30-34V'!$G$41</f>
        <v>-20</v>
      </c>
      <c r="H41" s="155">
        <f>'[1]EVO CCAA 30-34V'!$H$41</f>
        <v>-4.7732696897374698</v>
      </c>
      <c r="I41" s="156">
        <f>'[1]EVO CCAA 30-34V'!$I$41</f>
        <v>419</v>
      </c>
    </row>
    <row r="42" spans="2:9" s="140" customFormat="1" ht="13.2" customHeight="1" x14ac:dyDescent="0.25">
      <c r="B42" s="157" t="s">
        <v>54</v>
      </c>
      <c r="C42" s="158">
        <f>'[1]EVO CCAA 30-34V'!$C$42</f>
        <v>1356</v>
      </c>
      <c r="D42" s="159">
        <f>'[1]EVO CCAA 30-34V'!$D$42</f>
        <v>36</v>
      </c>
      <c r="E42" s="160">
        <f>'[1]EVO CCAA 30-34V'!$E$42</f>
        <v>2.7272727272727271</v>
      </c>
      <c r="F42" s="161">
        <f>'[1]EVO CCAA 30-34V'!$F$42</f>
        <v>1320</v>
      </c>
      <c r="G42" s="162">
        <f>'[1]EVO CCAA 30-34V'!$G$42</f>
        <v>42</v>
      </c>
      <c r="H42" s="163">
        <f>'[1]EVO CCAA 30-34V'!$H$42</f>
        <v>3.1963470319634704</v>
      </c>
      <c r="I42" s="164">
        <f>'[1]EVO CCAA 30-34V'!$I$42</f>
        <v>1314</v>
      </c>
    </row>
    <row r="43" spans="2:9" s="140" customFormat="1" ht="13.2" customHeight="1" x14ac:dyDescent="0.25">
      <c r="B43" s="165" t="s">
        <v>55</v>
      </c>
      <c r="C43" s="166">
        <f>'[1]EVO CCAA 30-34V'!$C$43</f>
        <v>3556</v>
      </c>
      <c r="D43" s="167">
        <f>'[1]EVO CCAA 30-34V'!$D$43</f>
        <v>18</v>
      </c>
      <c r="E43" s="168">
        <f>'[1]EVO CCAA 30-34V'!$E$43</f>
        <v>0.50876201243640473</v>
      </c>
      <c r="F43" s="169">
        <f>'[1]EVO CCAA 30-34V'!$F$43</f>
        <v>3538</v>
      </c>
      <c r="G43" s="170">
        <f>'[1]EVO CCAA 30-34V'!$G$43</f>
        <v>-254</v>
      </c>
      <c r="H43" s="171">
        <f>'[1]EVO CCAA 30-34V'!$H$43</f>
        <v>-6.666666666666667</v>
      </c>
      <c r="I43" s="172">
        <f>'[1]EVO CCAA 30-34V'!$I$43</f>
        <v>3810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f>'[1]EVO CCAA 30-34V'!$C$45</f>
        <v>278</v>
      </c>
      <c r="D45" s="143">
        <f>'[1]EVO CCAA 30-34V'!$D$45</f>
        <v>-14</v>
      </c>
      <c r="E45" s="144">
        <f>'[1]EVO CCAA 30-34V'!$E$45</f>
        <v>-4.7945205479452051</v>
      </c>
      <c r="F45" s="145">
        <f>'[1]EVO CCAA 30-34V'!$F$45</f>
        <v>292</v>
      </c>
      <c r="G45" s="146">
        <f>'[1]EVO CCAA 30-34V'!$G$45</f>
        <v>12</v>
      </c>
      <c r="H45" s="147">
        <f>'[1]EVO CCAA 30-34V'!$H$45</f>
        <v>4.5112781954887211</v>
      </c>
      <c r="I45" s="148">
        <f>'[1]EVO CCAA 30-34V'!$I$45</f>
        <v>266</v>
      </c>
    </row>
    <row r="46" spans="2:9" s="140" customFormat="1" ht="13.2" customHeight="1" x14ac:dyDescent="0.25">
      <c r="B46" s="149" t="s">
        <v>57</v>
      </c>
      <c r="C46" s="150">
        <f>'[1]EVO CCAA 30-34V'!$C$46</f>
        <v>422</v>
      </c>
      <c r="D46" s="151">
        <f>'[1]EVO CCAA 30-34V'!$D$46</f>
        <v>-9</v>
      </c>
      <c r="E46" s="152">
        <f>'[1]EVO CCAA 30-34V'!$E$46</f>
        <v>-2.0881670533642689</v>
      </c>
      <c r="F46" s="153">
        <f>'[1]EVO CCAA 30-34V'!$F$46</f>
        <v>431</v>
      </c>
      <c r="G46" s="154">
        <f>'[1]EVO CCAA 30-34V'!$G$46</f>
        <v>-108</v>
      </c>
      <c r="H46" s="155">
        <f>'[1]EVO CCAA 30-34V'!$H$46</f>
        <v>-20.377358490566039</v>
      </c>
      <c r="I46" s="156">
        <f>'[1]EVO CCAA 30-34V'!$I$46</f>
        <v>530</v>
      </c>
    </row>
    <row r="47" spans="2:9" s="140" customFormat="1" ht="13.2" customHeight="1" x14ac:dyDescent="0.25">
      <c r="B47" s="149" t="s">
        <v>58</v>
      </c>
      <c r="C47" s="150">
        <f>'[1]EVO CCAA 30-34V'!$C$47</f>
        <v>733</v>
      </c>
      <c r="D47" s="151">
        <f>'[1]EVO CCAA 30-34V'!$D$47</f>
        <v>12</v>
      </c>
      <c r="E47" s="152">
        <f>'[1]EVO CCAA 30-34V'!$E$47</f>
        <v>1.6643550624133148</v>
      </c>
      <c r="F47" s="153">
        <f>'[1]EVO CCAA 30-34V'!$F$47</f>
        <v>721</v>
      </c>
      <c r="G47" s="154">
        <f>'[1]EVO CCAA 30-34V'!$G$47</f>
        <v>-62</v>
      </c>
      <c r="H47" s="155">
        <f>'[1]EVO CCAA 30-34V'!$H$47</f>
        <v>-7.7987421383647799</v>
      </c>
      <c r="I47" s="156">
        <f>'[1]EVO CCAA 30-34V'!$I$47</f>
        <v>795</v>
      </c>
    </row>
    <row r="48" spans="2:9" s="140" customFormat="1" ht="13.2" customHeight="1" x14ac:dyDescent="0.25">
      <c r="B48" s="149" t="s">
        <v>59</v>
      </c>
      <c r="C48" s="150">
        <f>'[1]EVO CCAA 30-34V'!$C$48</f>
        <v>222</v>
      </c>
      <c r="D48" s="151">
        <f>'[1]EVO CCAA 30-34V'!$D$48</f>
        <v>-12</v>
      </c>
      <c r="E48" s="152">
        <f>'[1]EVO CCAA 30-34V'!$E$48</f>
        <v>-5.1282051282051277</v>
      </c>
      <c r="F48" s="153">
        <f>'[1]EVO CCAA 30-34V'!$F$48</f>
        <v>234</v>
      </c>
      <c r="G48" s="154">
        <f>'[1]EVO CCAA 30-34V'!$G$48</f>
        <v>-17</v>
      </c>
      <c r="H48" s="155">
        <f>'[1]EVO CCAA 30-34V'!$H$48</f>
        <v>-7.1129707112970717</v>
      </c>
      <c r="I48" s="156">
        <f>'[1]EVO CCAA 30-34V'!$I$48</f>
        <v>239</v>
      </c>
    </row>
    <row r="49" spans="2:9" s="140" customFormat="1" ht="13.2" customHeight="1" x14ac:dyDescent="0.25">
      <c r="B49" s="149" t="s">
        <v>60</v>
      </c>
      <c r="C49" s="150">
        <f>'[1]EVO CCAA 30-34V'!$C$49</f>
        <v>558</v>
      </c>
      <c r="D49" s="151">
        <f>'[1]EVO CCAA 30-34V'!$D$49</f>
        <v>5</v>
      </c>
      <c r="E49" s="152">
        <f>'[1]EVO CCAA 30-34V'!$E$49</f>
        <v>0.9041591320072333</v>
      </c>
      <c r="F49" s="153">
        <f>'[1]EVO CCAA 30-34V'!$F$49</f>
        <v>553</v>
      </c>
      <c r="G49" s="154">
        <f>'[1]EVO CCAA 30-34V'!$G$49</f>
        <v>1</v>
      </c>
      <c r="H49" s="155">
        <f>'[1]EVO CCAA 30-34V'!$H$49</f>
        <v>0.17953321364452424</v>
      </c>
      <c r="I49" s="156">
        <f>'[1]EVO CCAA 30-34V'!$I$49</f>
        <v>557</v>
      </c>
    </row>
    <row r="50" spans="2:9" s="140" customFormat="1" ht="13.2" customHeight="1" x14ac:dyDescent="0.25">
      <c r="B50" s="149" t="s">
        <v>61</v>
      </c>
      <c r="C50" s="150">
        <f>'[1]EVO CCAA 30-34V'!$C$50</f>
        <v>188</v>
      </c>
      <c r="D50" s="151">
        <f>'[1]EVO CCAA 30-34V'!$D$50</f>
        <v>-4</v>
      </c>
      <c r="E50" s="152">
        <f>'[1]EVO CCAA 30-34V'!$E$50</f>
        <v>-2.083333333333333</v>
      </c>
      <c r="F50" s="153">
        <f>'[1]EVO CCAA 30-34V'!$F$50</f>
        <v>192</v>
      </c>
      <c r="G50" s="154">
        <f>'[1]EVO CCAA 30-34V'!$G$50</f>
        <v>-12</v>
      </c>
      <c r="H50" s="155">
        <f>'[1]EVO CCAA 30-34V'!$H$50</f>
        <v>-6</v>
      </c>
      <c r="I50" s="156">
        <f>'[1]EVO CCAA 30-34V'!$I$50</f>
        <v>200</v>
      </c>
    </row>
    <row r="51" spans="2:9" s="140" customFormat="1" ht="13.2" customHeight="1" x14ac:dyDescent="0.25">
      <c r="B51" s="149" t="s">
        <v>62</v>
      </c>
      <c r="C51" s="150">
        <f>'[1]EVO CCAA 30-34V'!$C$51</f>
        <v>104</v>
      </c>
      <c r="D51" s="151">
        <f>'[1]EVO CCAA 30-34V'!$D$51</f>
        <v>-7</v>
      </c>
      <c r="E51" s="152">
        <f>'[1]EVO CCAA 30-34V'!$E$51</f>
        <v>-6.3063063063063058</v>
      </c>
      <c r="F51" s="153">
        <f>'[1]EVO CCAA 30-34V'!$F$51</f>
        <v>111</v>
      </c>
      <c r="G51" s="154">
        <f>'[1]EVO CCAA 30-34V'!$G$51</f>
        <v>11</v>
      </c>
      <c r="H51" s="155">
        <f>'[1]EVO CCAA 30-34V'!$H$51</f>
        <v>11.827956989247312</v>
      </c>
      <c r="I51" s="156">
        <f>'[1]EVO CCAA 30-34V'!$I$51</f>
        <v>93</v>
      </c>
    </row>
    <row r="52" spans="2:9" s="140" customFormat="1" ht="13.2" customHeight="1" x14ac:dyDescent="0.25">
      <c r="B52" s="149" t="s">
        <v>63</v>
      </c>
      <c r="C52" s="150">
        <f>'[1]EVO CCAA 30-34V'!$C$52</f>
        <v>731</v>
      </c>
      <c r="D52" s="151">
        <f>'[1]EVO CCAA 30-34V'!$D$52</f>
        <v>-29</v>
      </c>
      <c r="E52" s="152">
        <f>'[1]EVO CCAA 30-34V'!$E$52</f>
        <v>-3.8157894736842106</v>
      </c>
      <c r="F52" s="153">
        <f>'[1]EVO CCAA 30-34V'!$F$52</f>
        <v>760</v>
      </c>
      <c r="G52" s="154">
        <f>'[1]EVO CCAA 30-34V'!$G$52</f>
        <v>-39</v>
      </c>
      <c r="H52" s="155">
        <f>'[1]EVO CCAA 30-34V'!$H$52</f>
        <v>-5.0649350649350655</v>
      </c>
      <c r="I52" s="156">
        <f>'[1]EVO CCAA 30-34V'!$I$52</f>
        <v>770</v>
      </c>
    </row>
    <row r="53" spans="2:9" s="140" customFormat="1" ht="13.2" customHeight="1" x14ac:dyDescent="0.25">
      <c r="B53" s="157" t="s">
        <v>64</v>
      </c>
      <c r="C53" s="158">
        <f>'[1]EVO CCAA 30-34V'!$C$53</f>
        <v>282</v>
      </c>
      <c r="D53" s="159">
        <f>'[1]EVO CCAA 30-34V'!$D$53</f>
        <v>-5</v>
      </c>
      <c r="E53" s="160">
        <f>'[1]EVO CCAA 30-34V'!$E$53</f>
        <v>-1.7421602787456445</v>
      </c>
      <c r="F53" s="161">
        <f>'[1]EVO CCAA 30-34V'!$F$53</f>
        <v>287</v>
      </c>
      <c r="G53" s="162">
        <f>'[1]EVO CCAA 30-34V'!$G$53</f>
        <v>-32</v>
      </c>
      <c r="H53" s="163">
        <f>'[1]EVO CCAA 30-34V'!$H$53</f>
        <v>-10.191082802547772</v>
      </c>
      <c r="I53" s="164">
        <f>'[1]EVO CCAA 30-34V'!$I$53</f>
        <v>314</v>
      </c>
    </row>
    <row r="54" spans="2:9" s="140" customFormat="1" ht="13.2" customHeight="1" x14ac:dyDescent="0.25">
      <c r="B54" s="165" t="s">
        <v>65</v>
      </c>
      <c r="C54" s="166">
        <f>'[1]EVO CCAA 30-34V'!$C$54</f>
        <v>3518</v>
      </c>
      <c r="D54" s="167">
        <f>'[1]EVO CCAA 30-34V'!$D$54</f>
        <v>-63</v>
      </c>
      <c r="E54" s="168">
        <f>'[1]EVO CCAA 30-34V'!$E$54</f>
        <v>-1.7592851158894165</v>
      </c>
      <c r="F54" s="169">
        <f>'[1]EVO CCAA 30-34V'!$F$54</f>
        <v>3581</v>
      </c>
      <c r="G54" s="170">
        <f>'[1]EVO CCAA 30-34V'!$G$54</f>
        <v>-246</v>
      </c>
      <c r="H54" s="171">
        <f>'[1]EVO CCAA 30-34V'!$H$54</f>
        <v>-6.5356004250797035</v>
      </c>
      <c r="I54" s="172">
        <f>'[1]EVO CCAA 30-34V'!$I$54</f>
        <v>3764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f>'[1]EVO CCAA 30-34V'!$C$56</f>
        <v>8959</v>
      </c>
      <c r="D56" s="143">
        <f>'[1]EVO CCAA 30-34V'!$D$56</f>
        <v>-40</v>
      </c>
      <c r="E56" s="144">
        <f>'[1]EVO CCAA 30-34V'!$E$56</f>
        <v>-0.44449383264807196</v>
      </c>
      <c r="F56" s="145">
        <f>'[1]EVO CCAA 30-34V'!$F$56</f>
        <v>8999</v>
      </c>
      <c r="G56" s="146">
        <f>'[1]EVO CCAA 30-34V'!$G$56</f>
        <v>-361</v>
      </c>
      <c r="H56" s="147">
        <f>'[1]EVO CCAA 30-34V'!$H$56</f>
        <v>-3.8733905579399139</v>
      </c>
      <c r="I56" s="148">
        <f>'[1]EVO CCAA 30-34V'!$I$56</f>
        <v>9320</v>
      </c>
    </row>
    <row r="57" spans="2:9" s="140" customFormat="1" ht="13.2" customHeight="1" x14ac:dyDescent="0.25">
      <c r="B57" s="149" t="s">
        <v>67</v>
      </c>
      <c r="C57" s="150">
        <f>'[1]EVO CCAA 30-34V'!$C$57</f>
        <v>1043</v>
      </c>
      <c r="D57" s="151">
        <f>'[1]EVO CCAA 30-34V'!$D$57</f>
        <v>-13</v>
      </c>
      <c r="E57" s="152">
        <f>'[1]EVO CCAA 30-34V'!$E$57</f>
        <v>-1.231060606060606</v>
      </c>
      <c r="F57" s="153">
        <f>'[1]EVO CCAA 30-34V'!$F$57</f>
        <v>1056</v>
      </c>
      <c r="G57" s="154">
        <f>'[1]EVO CCAA 30-34V'!$G$57</f>
        <v>-37</v>
      </c>
      <c r="H57" s="155">
        <f>'[1]EVO CCAA 30-34V'!$H$57</f>
        <v>-3.425925925925926</v>
      </c>
      <c r="I57" s="156">
        <f>'[1]EVO CCAA 30-34V'!$I$57</f>
        <v>1080</v>
      </c>
    </row>
    <row r="58" spans="2:9" s="140" customFormat="1" ht="13.2" customHeight="1" x14ac:dyDescent="0.25">
      <c r="B58" s="149" t="s">
        <v>68</v>
      </c>
      <c r="C58" s="150">
        <f>'[1]EVO CCAA 30-34V'!$C$58</f>
        <v>588</v>
      </c>
      <c r="D58" s="151">
        <f>'[1]EVO CCAA 30-34V'!$D$58</f>
        <v>-11</v>
      </c>
      <c r="E58" s="152">
        <f>'[1]EVO CCAA 30-34V'!$E$58</f>
        <v>-1.8363939899833055</v>
      </c>
      <c r="F58" s="153">
        <f>'[1]EVO CCAA 30-34V'!$F$58</f>
        <v>599</v>
      </c>
      <c r="G58" s="154">
        <f>'[1]EVO CCAA 30-34V'!$G$58</f>
        <v>-38</v>
      </c>
      <c r="H58" s="155">
        <f>'[1]EVO CCAA 30-34V'!$H$58</f>
        <v>-6.0702875399361016</v>
      </c>
      <c r="I58" s="156">
        <f>'[1]EVO CCAA 30-34V'!$I$58</f>
        <v>626</v>
      </c>
    </row>
    <row r="59" spans="2:9" s="140" customFormat="1" ht="13.2" customHeight="1" x14ac:dyDescent="0.25">
      <c r="B59" s="157" t="s">
        <v>69</v>
      </c>
      <c r="C59" s="158">
        <f>'[1]EVO CCAA 30-34V'!$C$59</f>
        <v>1237</v>
      </c>
      <c r="D59" s="159">
        <f>'[1]EVO CCAA 30-34V'!$D$59</f>
        <v>28</v>
      </c>
      <c r="E59" s="160">
        <f>'[1]EVO CCAA 30-34V'!$E$59</f>
        <v>2.315963606286187</v>
      </c>
      <c r="F59" s="161">
        <f>'[1]EVO CCAA 30-34V'!$F$59</f>
        <v>1209</v>
      </c>
      <c r="G59" s="162">
        <f>'[1]EVO CCAA 30-34V'!$G$59</f>
        <v>-1</v>
      </c>
      <c r="H59" s="163">
        <f>'[1]EVO CCAA 30-34V'!$H$59</f>
        <v>-8.0775444264943458E-2</v>
      </c>
      <c r="I59" s="164">
        <f>'[1]EVO CCAA 30-34V'!$I$59</f>
        <v>1238</v>
      </c>
    </row>
    <row r="60" spans="2:9" s="140" customFormat="1" ht="13.2" customHeight="1" x14ac:dyDescent="0.25">
      <c r="B60" s="165" t="s">
        <v>70</v>
      </c>
      <c r="C60" s="166">
        <f>'[1]EVO CCAA 30-34V'!$C$60</f>
        <v>11827</v>
      </c>
      <c r="D60" s="167">
        <f>'[1]EVO CCAA 30-34V'!$D$60</f>
        <v>-36</v>
      </c>
      <c r="E60" s="168">
        <f>'[1]EVO CCAA 30-34V'!$E$60</f>
        <v>-0.30346455365421898</v>
      </c>
      <c r="F60" s="169">
        <f>'[1]EVO CCAA 30-34V'!$F$60</f>
        <v>11863</v>
      </c>
      <c r="G60" s="170">
        <f>'[1]EVO CCAA 30-34V'!$G$60</f>
        <v>-437</v>
      </c>
      <c r="H60" s="171">
        <f>'[1]EVO CCAA 30-34V'!$H$60</f>
        <v>-3.5632746249184604</v>
      </c>
      <c r="I60" s="172">
        <f>'[1]EVO CCAA 30-34V'!$I$60</f>
        <v>12264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f>'[1]EVO CCAA 30-34V'!$C$62</f>
        <v>3890</v>
      </c>
      <c r="D62" s="143">
        <f>'[1]EVO CCAA 30-34V'!$D$62</f>
        <v>-138</v>
      </c>
      <c r="E62" s="144">
        <f>'[1]EVO CCAA 30-34V'!$E$62</f>
        <v>-3.426017874875869</v>
      </c>
      <c r="F62" s="145">
        <f>'[1]EVO CCAA 30-34V'!$F$62</f>
        <v>4028</v>
      </c>
      <c r="G62" s="146">
        <f>'[1]EVO CCAA 30-34V'!$G$62</f>
        <v>-302</v>
      </c>
      <c r="H62" s="147">
        <f>'[1]EVO CCAA 30-34V'!$H$62</f>
        <v>-7.2041984732824433</v>
      </c>
      <c r="I62" s="148">
        <f>'[1]EVO CCAA 30-34V'!$I$62</f>
        <v>4192</v>
      </c>
    </row>
    <row r="63" spans="2:9" s="140" customFormat="1" ht="13.2" customHeight="1" x14ac:dyDescent="0.25">
      <c r="B63" s="149" t="s">
        <v>72</v>
      </c>
      <c r="C63" s="150">
        <f>'[1]EVO CCAA 30-34V'!$C$63</f>
        <v>989</v>
      </c>
      <c r="D63" s="151">
        <f>'[1]EVO CCAA 30-34V'!$D$63</f>
        <v>-73</v>
      </c>
      <c r="E63" s="152">
        <f>'[1]EVO CCAA 30-34V'!$E$63</f>
        <v>-6.8738229755178901</v>
      </c>
      <c r="F63" s="153">
        <f>'[1]EVO CCAA 30-34V'!$F$63</f>
        <v>1062</v>
      </c>
      <c r="G63" s="154">
        <f>'[1]EVO CCAA 30-34V'!$G$63</f>
        <v>-231</v>
      </c>
      <c r="H63" s="155">
        <f>'[1]EVO CCAA 30-34V'!$H$63</f>
        <v>-18.934426229508198</v>
      </c>
      <c r="I63" s="156">
        <f>'[1]EVO CCAA 30-34V'!$I$63</f>
        <v>1220</v>
      </c>
    </row>
    <row r="64" spans="2:9" s="140" customFormat="1" ht="13.2" customHeight="1" x14ac:dyDescent="0.25">
      <c r="B64" s="157" t="s">
        <v>73</v>
      </c>
      <c r="C64" s="158">
        <f>'[1]EVO CCAA 30-34V'!$C$64</f>
        <v>4941</v>
      </c>
      <c r="D64" s="159">
        <f>'[1]EVO CCAA 30-34V'!$D$64</f>
        <v>-255</v>
      </c>
      <c r="E64" s="160">
        <f>'[1]EVO CCAA 30-34V'!$E$64</f>
        <v>-4.9076212471131644</v>
      </c>
      <c r="F64" s="161">
        <f>'[1]EVO CCAA 30-34V'!$F$64</f>
        <v>5196</v>
      </c>
      <c r="G64" s="162">
        <f>'[1]EVO CCAA 30-34V'!$G$64</f>
        <v>-324</v>
      </c>
      <c r="H64" s="163">
        <f>'[1]EVO CCAA 30-34V'!$H$64</f>
        <v>-6.1538461538461542</v>
      </c>
      <c r="I64" s="164">
        <f>'[1]EVO CCAA 30-34V'!$I$64</f>
        <v>5265</v>
      </c>
    </row>
    <row r="65" spans="2:9" s="140" customFormat="1" ht="13.2" customHeight="1" x14ac:dyDescent="0.25">
      <c r="B65" s="165" t="s">
        <v>74</v>
      </c>
      <c r="C65" s="166">
        <f>'[1]EVO CCAA 30-34V'!$C$65</f>
        <v>9820</v>
      </c>
      <c r="D65" s="167">
        <f>'[1]EVO CCAA 30-34V'!$D$65</f>
        <v>-466</v>
      </c>
      <c r="E65" s="168">
        <f>'[1]EVO CCAA 30-34V'!$E$65</f>
        <v>-4.5304297102858255</v>
      </c>
      <c r="F65" s="169">
        <f>'[1]EVO CCAA 30-34V'!$F$65</f>
        <v>10286</v>
      </c>
      <c r="G65" s="170">
        <f>'[1]EVO CCAA 30-34V'!$G$65</f>
        <v>-857</v>
      </c>
      <c r="H65" s="171">
        <f>'[1]EVO CCAA 30-34V'!$H$65</f>
        <v>-8.0265992319940054</v>
      </c>
      <c r="I65" s="172">
        <f>'[1]EVO CCAA 30-34V'!$I$65</f>
        <v>10677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f>'[1]EVO CCAA 30-34V'!$C$67</f>
        <v>1428</v>
      </c>
      <c r="D67" s="143">
        <f>'[1]EVO CCAA 30-34V'!$D$67</f>
        <v>46</v>
      </c>
      <c r="E67" s="144">
        <f>'[1]EVO CCAA 30-34V'!$E$67</f>
        <v>3.3285094066570187</v>
      </c>
      <c r="F67" s="145">
        <f>'[1]EVO CCAA 30-34V'!$F$67</f>
        <v>1382</v>
      </c>
      <c r="G67" s="146">
        <f>'[1]EVO CCAA 30-34V'!$G$67</f>
        <v>-205</v>
      </c>
      <c r="H67" s="147">
        <f>'[1]EVO CCAA 30-34V'!$H$67</f>
        <v>-12.553582363747703</v>
      </c>
      <c r="I67" s="148">
        <f>'[1]EVO CCAA 30-34V'!$I$67</f>
        <v>1633</v>
      </c>
    </row>
    <row r="68" spans="2:9" s="140" customFormat="1" ht="13.2" customHeight="1" x14ac:dyDescent="0.25">
      <c r="B68" s="157" t="s">
        <v>76</v>
      </c>
      <c r="C68" s="158">
        <f>'[1]EVO CCAA 30-34V'!$C$68</f>
        <v>760</v>
      </c>
      <c r="D68" s="159">
        <f>'[1]EVO CCAA 30-34V'!$D$68</f>
        <v>0</v>
      </c>
      <c r="E68" s="160">
        <f>'[1]EVO CCAA 30-34V'!$E$68</f>
        <v>0</v>
      </c>
      <c r="F68" s="161">
        <f>'[1]EVO CCAA 30-34V'!$F$68</f>
        <v>760</v>
      </c>
      <c r="G68" s="162">
        <f>'[1]EVO CCAA 30-34V'!$G$68</f>
        <v>-111</v>
      </c>
      <c r="H68" s="163">
        <f>'[1]EVO CCAA 30-34V'!$H$68</f>
        <v>-12.743972445464982</v>
      </c>
      <c r="I68" s="164">
        <f>'[1]EVO CCAA 30-34V'!$I$68</f>
        <v>871</v>
      </c>
    </row>
    <row r="69" spans="2:9" s="140" customFormat="1" ht="13.2" customHeight="1" x14ac:dyDescent="0.25">
      <c r="B69" s="165" t="s">
        <v>77</v>
      </c>
      <c r="C69" s="166">
        <f>'[1]EVO CCAA 30-34V'!$C$69</f>
        <v>2188</v>
      </c>
      <c r="D69" s="167">
        <f>'[1]EVO CCAA 30-34V'!$D$69</f>
        <v>46</v>
      </c>
      <c r="E69" s="168">
        <f>'[1]EVO CCAA 30-34V'!$E$69</f>
        <v>2.1475256769374416</v>
      </c>
      <c r="F69" s="169">
        <f>'[1]EVO CCAA 30-34V'!$F$69</f>
        <v>2142</v>
      </c>
      <c r="G69" s="170">
        <f>'[1]EVO CCAA 30-34V'!$G$69</f>
        <v>-316</v>
      </c>
      <c r="H69" s="171">
        <f>'[1]EVO CCAA 30-34V'!$H$69</f>
        <v>-12.619808306709265</v>
      </c>
      <c r="I69" s="172">
        <f>'[1]EVO CCAA 30-34V'!$I$69</f>
        <v>2504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f>'[1]EVO CCAA 30-34V'!$C$71</f>
        <v>1744</v>
      </c>
      <c r="D71" s="143">
        <f>'[1]EVO CCAA 30-34V'!$D$71</f>
        <v>-20</v>
      </c>
      <c r="E71" s="144">
        <f>'[1]EVO CCAA 30-34V'!$E$71</f>
        <v>-1.1337868480725624</v>
      </c>
      <c r="F71" s="145">
        <f>'[1]EVO CCAA 30-34V'!$F$71</f>
        <v>1764</v>
      </c>
      <c r="G71" s="146">
        <f>'[1]EVO CCAA 30-34V'!$G$71</f>
        <v>-87</v>
      </c>
      <c r="H71" s="147">
        <f>'[1]EVO CCAA 30-34V'!$H$71</f>
        <v>-4.7515019115237571</v>
      </c>
      <c r="I71" s="148">
        <f>'[1]EVO CCAA 30-34V'!$I$71</f>
        <v>1831</v>
      </c>
    </row>
    <row r="72" spans="2:9" s="140" customFormat="1" ht="13.2" customHeight="1" x14ac:dyDescent="0.25">
      <c r="B72" s="149" t="s">
        <v>79</v>
      </c>
      <c r="C72" s="150">
        <f>'[1]EVO CCAA 30-34V'!$C$72</f>
        <v>451</v>
      </c>
      <c r="D72" s="151">
        <f>'[1]EVO CCAA 30-34V'!$D$72</f>
        <v>-3</v>
      </c>
      <c r="E72" s="152">
        <f>'[1]EVO CCAA 30-34V'!$E$72</f>
        <v>-0.66079295154185025</v>
      </c>
      <c r="F72" s="153">
        <f>'[1]EVO CCAA 30-34V'!$F$72</f>
        <v>454</v>
      </c>
      <c r="G72" s="154">
        <f>'[1]EVO CCAA 30-34V'!$G$72</f>
        <v>-16</v>
      </c>
      <c r="H72" s="155">
        <f>'[1]EVO CCAA 30-34V'!$H$72</f>
        <v>-3.4261241970021414</v>
      </c>
      <c r="I72" s="156">
        <f>'[1]EVO CCAA 30-34V'!$I$72</f>
        <v>467</v>
      </c>
    </row>
    <row r="73" spans="2:9" s="140" customFormat="1" ht="13.2" customHeight="1" x14ac:dyDescent="0.25">
      <c r="B73" s="149" t="s">
        <v>80</v>
      </c>
      <c r="C73" s="150">
        <f>'[1]EVO CCAA 30-34V'!$C$73</f>
        <v>502</v>
      </c>
      <c r="D73" s="151">
        <f>'[1]EVO CCAA 30-34V'!$D$73</f>
        <v>-7</v>
      </c>
      <c r="E73" s="152">
        <f>'[1]EVO CCAA 30-34V'!$E$73</f>
        <v>-1.37524557956778</v>
      </c>
      <c r="F73" s="153">
        <f>'[1]EVO CCAA 30-34V'!$F$73</f>
        <v>509</v>
      </c>
      <c r="G73" s="154">
        <f>'[1]EVO CCAA 30-34V'!$G$73</f>
        <v>-45</v>
      </c>
      <c r="H73" s="155">
        <f>'[1]EVO CCAA 30-34V'!$H$73</f>
        <v>-8.2266910420475323</v>
      </c>
      <c r="I73" s="156">
        <f>'[1]EVO CCAA 30-34V'!$I$73</f>
        <v>547</v>
      </c>
    </row>
    <row r="74" spans="2:9" s="140" customFormat="1" ht="13.2" customHeight="1" x14ac:dyDescent="0.25">
      <c r="B74" s="157" t="s">
        <v>81</v>
      </c>
      <c r="C74" s="158">
        <f>'[1]EVO CCAA 30-34V'!$C$74</f>
        <v>1771</v>
      </c>
      <c r="D74" s="159">
        <f>'[1]EVO CCAA 30-34V'!$D$74</f>
        <v>-14</v>
      </c>
      <c r="E74" s="160">
        <f>'[1]EVO CCAA 30-34V'!$E$74</f>
        <v>-0.78431372549019607</v>
      </c>
      <c r="F74" s="161">
        <f>'[1]EVO CCAA 30-34V'!$F$74</f>
        <v>1785</v>
      </c>
      <c r="G74" s="162">
        <f>'[1]EVO CCAA 30-34V'!$G$74</f>
        <v>-128</v>
      </c>
      <c r="H74" s="163">
        <f>'[1]EVO CCAA 30-34V'!$H$74</f>
        <v>-6.7403896787783042</v>
      </c>
      <c r="I74" s="164">
        <f>'[1]EVO CCAA 30-34V'!$I$74</f>
        <v>1899</v>
      </c>
    </row>
    <row r="75" spans="2:9" s="140" customFormat="1" ht="13.2" customHeight="1" x14ac:dyDescent="0.25">
      <c r="B75" s="165" t="s">
        <v>82</v>
      </c>
      <c r="C75" s="166">
        <f>'[1]EVO CCAA 30-34V'!$C$75</f>
        <v>4468</v>
      </c>
      <c r="D75" s="167">
        <f>'[1]EVO CCAA 30-34V'!$D$75</f>
        <v>-44</v>
      </c>
      <c r="E75" s="168">
        <f>'[1]EVO CCAA 30-34V'!$E$75</f>
        <v>-0.97517730496453903</v>
      </c>
      <c r="F75" s="169">
        <f>'[1]EVO CCAA 30-34V'!$F$75</f>
        <v>4512</v>
      </c>
      <c r="G75" s="170">
        <f>'[1]EVO CCAA 30-34V'!$G$75</f>
        <v>-276</v>
      </c>
      <c r="H75" s="171">
        <f>'[1]EVO CCAA 30-34V'!$H$75</f>
        <v>-5.8178752107925797</v>
      </c>
      <c r="I75" s="172">
        <f>'[1]EVO CCAA 30-34V'!$I$75</f>
        <v>4744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f>'[1]EVO CCAA 30-34V'!$C$77</f>
        <v>10450</v>
      </c>
      <c r="D77" s="167">
        <f>'[1]EVO CCAA 30-34V'!$D$77</f>
        <v>265</v>
      </c>
      <c r="E77" s="168">
        <f>'[1]EVO CCAA 30-34V'!$E$77</f>
        <v>2.6018654884634267</v>
      </c>
      <c r="F77" s="169">
        <f>'[1]EVO CCAA 30-34V'!$F$77</f>
        <v>10185</v>
      </c>
      <c r="G77" s="170">
        <f>'[1]EVO CCAA 30-34V'!$G$77</f>
        <v>-704</v>
      </c>
      <c r="H77" s="171">
        <f>'[1]EVO CCAA 30-34V'!$H$77</f>
        <v>-6.3116370808678504</v>
      </c>
      <c r="I77" s="172">
        <f>'[1]EVO CCAA 30-34V'!$I$77</f>
        <v>11154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f>'[1]EVO CCAA 30-34V'!$C$79</f>
        <v>2679</v>
      </c>
      <c r="D79" s="167">
        <f>'[1]EVO CCAA 30-34V'!$D$79</f>
        <v>50</v>
      </c>
      <c r="E79" s="168">
        <f>'[1]EVO CCAA 30-34V'!$E$79</f>
        <v>1.901863826550019</v>
      </c>
      <c r="F79" s="169">
        <f>'[1]EVO CCAA 30-34V'!$F$79</f>
        <v>2629</v>
      </c>
      <c r="G79" s="170">
        <f>'[1]EVO CCAA 30-34V'!$G$79</f>
        <v>-39</v>
      </c>
      <c r="H79" s="171">
        <f>'[1]EVO CCAA 30-34V'!$H$79</f>
        <v>-1.434878587196468</v>
      </c>
      <c r="I79" s="172">
        <f>'[1]EVO CCAA 30-34V'!$I$79</f>
        <v>2718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f>'[1]EVO CCAA 30-34V'!$C$81</f>
        <v>947</v>
      </c>
      <c r="D81" s="167">
        <f>'[1]EVO CCAA 30-34V'!$D$81</f>
        <v>-7</v>
      </c>
      <c r="E81" s="168">
        <f>'[1]EVO CCAA 30-34V'!$E$81</f>
        <v>-0.7337526205450734</v>
      </c>
      <c r="F81" s="169">
        <f>'[1]EVO CCAA 30-34V'!$F$81</f>
        <v>954</v>
      </c>
      <c r="G81" s="170">
        <f>'[1]EVO CCAA 30-34V'!$G$81</f>
        <v>-61</v>
      </c>
      <c r="H81" s="171">
        <f>'[1]EVO CCAA 30-34V'!$H$81</f>
        <v>-6.0515873015873014</v>
      </c>
      <c r="I81" s="172">
        <f>'[1]EVO CCAA 30-34V'!$I$81</f>
        <v>1008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f>'[1]EVO CCAA 30-34V'!$C$83</f>
        <v>570</v>
      </c>
      <c r="D83" s="143">
        <f>'[1]EVO CCAA 30-34V'!$D$83</f>
        <v>38</v>
      </c>
      <c r="E83" s="144">
        <f>'[1]EVO CCAA 30-34V'!$E$83</f>
        <v>7.1428571428571423</v>
      </c>
      <c r="F83" s="145">
        <f>'[1]EVO CCAA 30-34V'!$F$83</f>
        <v>532</v>
      </c>
      <c r="G83" s="146">
        <f>'[1]EVO CCAA 30-34V'!$G$83</f>
        <v>-16</v>
      </c>
      <c r="H83" s="147">
        <f>'[1]EVO CCAA 30-34V'!$H$83</f>
        <v>-2.7303754266211606</v>
      </c>
      <c r="I83" s="148">
        <f>'[1]EVO CCAA 30-34V'!$I$83</f>
        <v>586</v>
      </c>
    </row>
    <row r="84" spans="2:9" s="140" customFormat="1" ht="13.2" customHeight="1" x14ac:dyDescent="0.25">
      <c r="B84" s="149" t="s">
        <v>87</v>
      </c>
      <c r="C84" s="150">
        <f>'[1]EVO CCAA 30-34V'!$C$84</f>
        <v>1909</v>
      </c>
      <c r="D84" s="151">
        <f>'[1]EVO CCAA 30-34V'!$D$84</f>
        <v>-41</v>
      </c>
      <c r="E84" s="152">
        <f>'[1]EVO CCAA 30-34V'!$E$84</f>
        <v>-2.1025641025641026</v>
      </c>
      <c r="F84" s="153">
        <f>'[1]EVO CCAA 30-34V'!$F$84</f>
        <v>1950</v>
      </c>
      <c r="G84" s="154">
        <f>'[1]EVO CCAA 30-34V'!$G$84</f>
        <v>-163</v>
      </c>
      <c r="H84" s="155">
        <f>'[1]EVO CCAA 30-34V'!$H$84</f>
        <v>-7.8667953667953663</v>
      </c>
      <c r="I84" s="156">
        <f>'[1]EVO CCAA 30-34V'!$I$84</f>
        <v>2072</v>
      </c>
    </row>
    <row r="85" spans="2:9" s="140" customFormat="1" ht="13.2" customHeight="1" x14ac:dyDescent="0.25">
      <c r="B85" s="157" t="s">
        <v>88</v>
      </c>
      <c r="C85" s="158">
        <f>'[1]EVO CCAA 30-34V'!$C$85</f>
        <v>1002</v>
      </c>
      <c r="D85" s="159">
        <f>'[1]EVO CCAA 30-34V'!$D$85</f>
        <v>7</v>
      </c>
      <c r="E85" s="160">
        <f>'[1]EVO CCAA 30-34V'!$E$85</f>
        <v>0.70351758793969854</v>
      </c>
      <c r="F85" s="161">
        <f>'[1]EVO CCAA 30-34V'!$F$85</f>
        <v>995</v>
      </c>
      <c r="G85" s="162">
        <f>'[1]EVO CCAA 30-34V'!$G$85</f>
        <v>68</v>
      </c>
      <c r="H85" s="163">
        <f>'[1]EVO CCAA 30-34V'!$H$85</f>
        <v>7.2805139186295502</v>
      </c>
      <c r="I85" s="164">
        <f>'[1]EVO CCAA 30-34V'!$I$85</f>
        <v>934</v>
      </c>
    </row>
    <row r="86" spans="2:9" s="140" customFormat="1" ht="13.2" customHeight="1" x14ac:dyDescent="0.25">
      <c r="B86" s="165" t="s">
        <v>89</v>
      </c>
      <c r="C86" s="166">
        <f>'[1]EVO CCAA 30-34V'!$C$86</f>
        <v>3481</v>
      </c>
      <c r="D86" s="167">
        <f>'[1]EVO CCAA 30-34V'!$D$86</f>
        <v>4</v>
      </c>
      <c r="E86" s="168">
        <f>'[1]EVO CCAA 30-34V'!$E$86</f>
        <v>0.11504170261719873</v>
      </c>
      <c r="F86" s="169">
        <f>'[1]EVO CCAA 30-34V'!$F$86</f>
        <v>3477</v>
      </c>
      <c r="G86" s="170">
        <f>'[1]EVO CCAA 30-34V'!$G$86</f>
        <v>-111</v>
      </c>
      <c r="H86" s="171">
        <f>'[1]EVO CCAA 30-34V'!$H$86</f>
        <v>-3.0902004454342982</v>
      </c>
      <c r="I86" s="172">
        <f>'[1]EVO CCAA 30-34V'!$I$86</f>
        <v>3592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f>'[1]EVO CCAA 30-34V'!$C$88</f>
        <v>346</v>
      </c>
      <c r="D88" s="167">
        <f>'[1]EVO CCAA 30-34V'!$D$88</f>
        <v>2</v>
      </c>
      <c r="E88" s="168">
        <f>'[1]EVO CCAA 30-34V'!$E$88</f>
        <v>0.58139534883720934</v>
      </c>
      <c r="F88" s="169">
        <f>'[1]EVO CCAA 30-34V'!$F$88</f>
        <v>344</v>
      </c>
      <c r="G88" s="170">
        <f>'[1]EVO CCAA 30-34V'!$G$88</f>
        <v>-83</v>
      </c>
      <c r="H88" s="171">
        <f>'[1]EVO CCAA 30-34V'!$H$88</f>
        <v>-19.347319347319349</v>
      </c>
      <c r="I88" s="172">
        <f>'[1]EVO CCAA 30-34V'!$I$88</f>
        <v>429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f>'[1]EVO CCAA 30-34V'!$C$90</f>
        <v>314</v>
      </c>
      <c r="D90" s="167">
        <f>'[1]EVO CCAA 30-34V'!$D$90</f>
        <v>-2</v>
      </c>
      <c r="E90" s="168">
        <f>'[1]EVO CCAA 30-34V'!$E$90</f>
        <v>-0.63291139240506333</v>
      </c>
      <c r="F90" s="169">
        <f>'[1]EVO CCAA 30-34V'!$F$90</f>
        <v>316</v>
      </c>
      <c r="G90" s="170">
        <f>'[1]EVO CCAA 30-34V'!$G$90</f>
        <v>-69</v>
      </c>
      <c r="H90" s="171">
        <f>'[1]EVO CCAA 30-34V'!$H$90</f>
        <v>-18.015665796344649</v>
      </c>
      <c r="I90" s="172">
        <f>'[1]EVO CCAA 30-34V'!$I$90</f>
        <v>383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f>'[1]EVO CCAA 30-34V'!$C$92</f>
        <v>289</v>
      </c>
      <c r="D92" s="167">
        <f>'[1]EVO CCAA 30-34V'!$D$92</f>
        <v>-14</v>
      </c>
      <c r="E92" s="168">
        <f>'[1]EVO CCAA 30-34V'!$E$92</f>
        <v>-4.6204620462046204</v>
      </c>
      <c r="F92" s="169">
        <f>'[1]EVO CCAA 30-34V'!$F$92</f>
        <v>303</v>
      </c>
      <c r="G92" s="170">
        <f>'[1]EVO CCAA 30-34V'!$G$92</f>
        <v>17</v>
      </c>
      <c r="H92" s="171">
        <f>'[1]EVO CCAA 30-34V'!$H$92</f>
        <v>6.25</v>
      </c>
      <c r="I92" s="172">
        <f>'[1]EVO CCAA 30-34V'!$I$92</f>
        <v>272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f>'[1]EVO CCAA 30-34V'!$C$94</f>
        <v>85289</v>
      </c>
      <c r="D94" s="167">
        <f>'[1]EVO CCAA 30-34V'!$D$94</f>
        <v>-701</v>
      </c>
      <c r="E94" s="168">
        <f>'[1]EVO CCAA 30-34V'!$E$94</f>
        <v>-0.81521107105477375</v>
      </c>
      <c r="F94" s="169">
        <f>'[1]EVO CCAA 30-34V'!$F$94</f>
        <v>85990</v>
      </c>
      <c r="G94" s="170">
        <f>'[1]EVO CCAA 30-34V'!$G$94</f>
        <v>-8298</v>
      </c>
      <c r="H94" s="171">
        <f>'[1]EVO CCAA 30-34V'!$H$94</f>
        <v>-8.8666160898415374</v>
      </c>
      <c r="I94" s="172">
        <f>'[1]EVO CCAA 30-34V'!$I$94</f>
        <v>93587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tr">
        <f>[1]EstTerm!$B$4</f>
        <v>febrero 2025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242</v>
      </c>
      <c r="G9" s="362" t="s">
        <v>106</v>
      </c>
      <c r="H9" s="447" t="s">
        <v>243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f>[1]EstTerm!$C$11</f>
        <v>2593449</v>
      </c>
      <c r="D11" s="454">
        <f>[1]EstTerm!$D$11</f>
        <v>50481</v>
      </c>
      <c r="E11" s="454">
        <f>[1]EstTerm!$E$11</f>
        <v>144405</v>
      </c>
      <c r="F11" s="454">
        <f>[1]EstTerm!$F$11</f>
        <v>194886</v>
      </c>
      <c r="G11" s="455">
        <f>[1]EstTerm!$G$11</f>
        <v>195869</v>
      </c>
      <c r="H11" s="454">
        <f>[1]EstTerm!$H$11</f>
        <v>390755</v>
      </c>
      <c r="I11" s="456">
        <f>[1]EstTerm!$I$11</f>
        <v>217417</v>
      </c>
    </row>
    <row r="12" spans="1:9" s="15" customFormat="1" ht="14.7" customHeight="1" x14ac:dyDescent="0.3">
      <c r="A12" s="13"/>
      <c r="B12" s="457" t="s">
        <v>107</v>
      </c>
      <c r="C12" s="191">
        <f>[1]EstTerm!$C$12</f>
        <v>1.9260452008117376E-2</v>
      </c>
      <c r="D12" s="191">
        <f>[1]EstTerm!$D$12</f>
        <v>2.8109585784750698E-2</v>
      </c>
      <c r="E12" s="191">
        <f>[1]EstTerm!$E$12</f>
        <v>2.0837228627817596E-2</v>
      </c>
      <c r="F12" s="191">
        <f>[1]EstTerm!$F$12</f>
        <v>2.2720975339429204E-2</v>
      </c>
      <c r="G12" s="192">
        <f>[1]EstTerm!$G$12</f>
        <v>1.9002496566582767E-2</v>
      </c>
      <c r="H12" s="191">
        <f>[1]EstTerm!$H$12</f>
        <v>2.0857058770841066E-2</v>
      </c>
      <c r="I12" s="458">
        <f>[1]EstTerm!$I$12</f>
        <v>2.001223455387573E-2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f>[1]EstTerm!$C$14</f>
        <v>0.12189790506773027</v>
      </c>
      <c r="D14" s="197">
        <f>[1]EstTerm!$D$14</f>
        <v>0.15964422257879202</v>
      </c>
      <c r="E14" s="197">
        <f>[1]EstTerm!$E$14</f>
        <v>0.12302898099096292</v>
      </c>
      <c r="F14" s="197">
        <f>[1]EstTerm!$F$14</f>
        <v>0.13251336678878933</v>
      </c>
      <c r="G14" s="198">
        <f>[1]EstTerm!$G$14</f>
        <v>0.10480474194487131</v>
      </c>
      <c r="H14" s="197">
        <f>[1]EstTerm!$H$14</f>
        <v>0.11862420186561912</v>
      </c>
      <c r="I14" s="465">
        <f>[1]EstTerm!$I$14</f>
        <v>0.10603126710422828</v>
      </c>
    </row>
    <row r="15" spans="1:9" s="15" customFormat="1" ht="14.7" customHeight="1" x14ac:dyDescent="0.3">
      <c r="A15" s="13"/>
      <c r="B15" s="464" t="s">
        <v>110</v>
      </c>
      <c r="C15" s="197">
        <f>[1]EstTerm!$C$15</f>
        <v>0.1010561611198061</v>
      </c>
      <c r="D15" s="197">
        <f>[1]EstTerm!$D$15</f>
        <v>0.15043283611655869</v>
      </c>
      <c r="E15" s="197">
        <f>[1]EstTerm!$E$15</f>
        <v>0.11376337384439597</v>
      </c>
      <c r="F15" s="197">
        <f>[1]EstTerm!$F$15</f>
        <v>0.12326180433689439</v>
      </c>
      <c r="G15" s="198">
        <f>[1]EstTerm!$G$15</f>
        <v>0.10398786944335245</v>
      </c>
      <c r="H15" s="197">
        <f>[1]EstTerm!$H$15</f>
        <v>0.11360059372240919</v>
      </c>
      <c r="I15" s="465">
        <f>[1]EstTerm!$I$15</f>
        <v>0.10591628069562178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f>[1]EstTerm!$C$17</f>
        <v>8.1028391150163359E-2</v>
      </c>
      <c r="D17" s="197">
        <f>[1]EstTerm!$D$17</f>
        <v>6.5608842931003747E-2</v>
      </c>
      <c r="E17" s="197">
        <f>[1]EstTerm!$E$17</f>
        <v>9.6561753401890521E-2</v>
      </c>
      <c r="F17" s="197">
        <f>[1]EstTerm!$F$17</f>
        <v>8.8544071918968015E-2</v>
      </c>
      <c r="G17" s="198">
        <f>[1]EstTerm!$G$17</f>
        <v>7.7944953004303902E-2</v>
      </c>
      <c r="H17" s="197">
        <f>[1]EstTerm!$H$17</f>
        <v>8.3231180663075333E-2</v>
      </c>
      <c r="I17" s="465">
        <f>[1]EstTerm!$I$17</f>
        <v>9.2435274150595395E-2</v>
      </c>
    </row>
    <row r="18" spans="1:9" s="15" customFormat="1" ht="14.7" customHeight="1" x14ac:dyDescent="0.3">
      <c r="A18" s="13"/>
      <c r="B18" s="464" t="s">
        <v>113</v>
      </c>
      <c r="C18" s="197">
        <f>[1]EstTerm!$C$18</f>
        <v>0.51467216050903641</v>
      </c>
      <c r="D18" s="197">
        <f>[1]EstTerm!$D$18</f>
        <v>0.59394623719815376</v>
      </c>
      <c r="E18" s="197">
        <f>[1]EstTerm!$E$18</f>
        <v>0.47880613552162321</v>
      </c>
      <c r="F18" s="197">
        <f>[1]EstTerm!$F$18</f>
        <v>0.50863068665784095</v>
      </c>
      <c r="G18" s="198">
        <f>[1]EstTerm!$G$18</f>
        <v>0.43752201726664253</v>
      </c>
      <c r="H18" s="197">
        <f>[1]EstTerm!$H$18</f>
        <v>0.4729869099563665</v>
      </c>
      <c r="I18" s="465">
        <f>[1]EstTerm!$I$18</f>
        <v>0.4564086524972748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f>[1]EstTerm!$C$20</f>
        <v>6.8270862469244617E-2</v>
      </c>
      <c r="D20" s="197">
        <f>[1]EstTerm!$D$20</f>
        <v>1.2281848616311087E-3</v>
      </c>
      <c r="E20" s="197">
        <f>[1]EstTerm!$E$20</f>
        <v>0.10055745992174786</v>
      </c>
      <c r="F20" s="197">
        <f>[1]EstTerm!$F$20</f>
        <v>7.4828361195775989E-2</v>
      </c>
      <c r="G20" s="198">
        <f>[1]EstTerm!$G$20</f>
        <v>0.10045489587428333</v>
      </c>
      <c r="H20" s="197">
        <f>[1]EstTerm!$H$20</f>
        <v>8.7673862138680253E-2</v>
      </c>
      <c r="I20" s="465">
        <f>[1]EstTerm!$I$20</f>
        <v>8.3783696767042129E-2</v>
      </c>
    </row>
    <row r="21" spans="1:9" s="15" customFormat="1" ht="14.7" customHeight="1" x14ac:dyDescent="0.3">
      <c r="A21" s="13"/>
      <c r="B21" s="464" t="s">
        <v>116</v>
      </c>
      <c r="C21" s="197">
        <f>[1]EstTerm!$C$21</f>
        <v>2.2977509871988998E-2</v>
      </c>
      <c r="D21" s="197">
        <f>[1]EstTerm!$D$21</f>
        <v>3.9618866504229316E-5</v>
      </c>
      <c r="E21" s="197">
        <f>[1]EstTerm!$E$21</f>
        <v>6.8557182923028985E-4</v>
      </c>
      <c r="F21" s="197">
        <f>[1]EstTerm!$F$21</f>
        <v>5.1825169586322258E-4</v>
      </c>
      <c r="G21" s="198">
        <f>[1]EstTerm!$G$21</f>
        <v>1.2304142054128013E-3</v>
      </c>
      <c r="H21" s="197">
        <f>[1]EstTerm!$H$21</f>
        <v>8.7522872388069251E-4</v>
      </c>
      <c r="I21" s="465">
        <f>[1]EstTerm!$I$21</f>
        <v>5.3215709903089454E-3</v>
      </c>
    </row>
    <row r="22" spans="1:9" s="15" customFormat="1" ht="14.7" customHeight="1" x14ac:dyDescent="0.3">
      <c r="A22" s="13"/>
      <c r="B22" s="464" t="s">
        <v>117</v>
      </c>
      <c r="C22" s="197">
        <f>[1]EstTerm!$C$22</f>
        <v>6.98822301884479E-2</v>
      </c>
      <c r="D22" s="197">
        <f>[1]EstTerm!$D$22</f>
        <v>3.5656979853806385E-4</v>
      </c>
      <c r="E22" s="197">
        <f>[1]EstTerm!$E$22</f>
        <v>6.4422977043731178E-2</v>
      </c>
      <c r="F22" s="197">
        <f>[1]EstTerm!$F$22</f>
        <v>4.7827960961793051E-2</v>
      </c>
      <c r="G22" s="198">
        <f>[1]EstTerm!$G$22</f>
        <v>0.15373029933271729</v>
      </c>
      <c r="H22" s="197">
        <f>[1]EstTerm!$H$22</f>
        <v>0.10091233637445458</v>
      </c>
      <c r="I22" s="465">
        <f>[1]EstTerm!$I$22</f>
        <v>0.12895495752402067</v>
      </c>
    </row>
    <row r="23" spans="1:9" s="15" customFormat="1" ht="14.7" customHeight="1" x14ac:dyDescent="0.3">
      <c r="A23" s="13"/>
      <c r="B23" s="466" t="s">
        <v>118</v>
      </c>
      <c r="C23" s="200">
        <f>[1]EstTerm!$C$23</f>
        <v>9.5432761546496582E-4</v>
      </c>
      <c r="D23" s="200">
        <f>[1]EstTerm!$D$23</f>
        <v>6.3390186406766906E-4</v>
      </c>
      <c r="E23" s="200">
        <f>[1]EstTerm!$E$23</f>
        <v>1.336518818600464E-3</v>
      </c>
      <c r="F23" s="200">
        <f>[1]EstTerm!$F$23</f>
        <v>1.1545211046457928E-3</v>
      </c>
      <c r="G23" s="202">
        <f>[1]EstTerm!$G$23</f>
        <v>1.3223123618336745E-3</v>
      </c>
      <c r="H23" s="200">
        <f>[1]EstTerm!$H$23</f>
        <v>1.2386277846732608E-3</v>
      </c>
      <c r="I23" s="467">
        <f>[1]EstTerm!$I$23</f>
        <v>1.1360657170322469E-3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f>[1]EstTerm!$C$25</f>
        <v>1562954</v>
      </c>
      <c r="D25" s="454">
        <f>[1]EstTerm!$D$25</f>
        <v>20938</v>
      </c>
      <c r="E25" s="454">
        <f>[1]EstTerm!$E$25</f>
        <v>72597</v>
      </c>
      <c r="F25" s="454">
        <f>[1]EstTerm!$F$25</f>
        <v>93535</v>
      </c>
      <c r="G25" s="455">
        <f>[1]EstTerm!$G$25</f>
        <v>110216</v>
      </c>
      <c r="H25" s="454">
        <f>[1]EstTerm!$H$25</f>
        <v>203751</v>
      </c>
      <c r="I25" s="456">
        <f>[1]EstTerm!$I$25</f>
        <v>132128</v>
      </c>
    </row>
    <row r="26" spans="1:9" s="15" customFormat="1" ht="14.7" customHeight="1" x14ac:dyDescent="0.3">
      <c r="A26" s="13"/>
      <c r="B26" s="457" t="s">
        <v>107</v>
      </c>
      <c r="C26" s="191">
        <f>[1]EstTerm!$C$26</f>
        <v>2.0262272594075065E-2</v>
      </c>
      <c r="D26" s="191">
        <f>[1]EstTerm!$D$26</f>
        <v>2.4739707708472634E-2</v>
      </c>
      <c r="E26" s="191">
        <f>[1]EstTerm!$E$26</f>
        <v>1.9835530393817927E-2</v>
      </c>
      <c r="F26" s="191">
        <f>[1]EstTerm!$F$26</f>
        <v>2.0933340460790078E-2</v>
      </c>
      <c r="G26" s="192">
        <f>[1]EstTerm!$G$26</f>
        <v>1.9761196196559482E-2</v>
      </c>
      <c r="H26" s="191">
        <f>[1]EstTerm!$H$26</f>
        <v>2.0299286874665645E-2</v>
      </c>
      <c r="I26" s="458">
        <f>[1]EstTerm!$I$26</f>
        <v>2.1971118914991525E-2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f>[1]EstTerm!$C$28</f>
        <v>0.11769316307453706</v>
      </c>
      <c r="D28" s="197">
        <f>[1]EstTerm!$D$28</f>
        <v>0.14910688699971344</v>
      </c>
      <c r="E28" s="197">
        <f>[1]EstTerm!$E$28</f>
        <v>0.12092786203286637</v>
      </c>
      <c r="F28" s="197">
        <f>[1]EstTerm!$F$28</f>
        <v>0.12723579408777463</v>
      </c>
      <c r="G28" s="198">
        <f>[1]EstTerm!$G$28</f>
        <v>0.10624591710822386</v>
      </c>
      <c r="H28" s="197">
        <f>[1]EstTerm!$H$28</f>
        <v>0.11588163984471242</v>
      </c>
      <c r="I28" s="465">
        <f>[1]EstTerm!$I$28</f>
        <v>0.10844030031484621</v>
      </c>
    </row>
    <row r="29" spans="1:9" s="15" customFormat="1" ht="14.7" customHeight="1" x14ac:dyDescent="0.3">
      <c r="A29" s="13"/>
      <c r="B29" s="464" t="s">
        <v>110</v>
      </c>
      <c r="C29" s="197">
        <f>[1]EstTerm!$C$29</f>
        <v>9.5943962522249529E-2</v>
      </c>
      <c r="D29" s="197">
        <f>[1]EstTerm!$D$29</f>
        <v>0.14051007737128665</v>
      </c>
      <c r="E29" s="197">
        <f>[1]EstTerm!$E$29</f>
        <v>0.11110651955314958</v>
      </c>
      <c r="F29" s="197">
        <f>[1]EstTerm!$F$29</f>
        <v>0.11768856577751644</v>
      </c>
      <c r="G29" s="198">
        <f>[1]EstTerm!$G$29</f>
        <v>0.10184546708281919</v>
      </c>
      <c r="H29" s="197">
        <f>[1]EstTerm!$H$29</f>
        <v>0.10911848285407189</v>
      </c>
      <c r="I29" s="465">
        <f>[1]EstTerm!$I$29</f>
        <v>0.10326350205860983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f>[1]EstTerm!$C$31</f>
        <v>9.0192033802658306E-2</v>
      </c>
      <c r="D31" s="197">
        <f>[1]EstTerm!$D$31</f>
        <v>8.2720412646862168E-2</v>
      </c>
      <c r="E31" s="197">
        <f>[1]EstTerm!$E$31</f>
        <v>9.4838629695441962E-2</v>
      </c>
      <c r="F31" s="197">
        <f>[1]EstTerm!$F$31</f>
        <v>9.2125942160688506E-2</v>
      </c>
      <c r="G31" s="198">
        <f>[1]EstTerm!$G$31</f>
        <v>7.7175727662045432E-2</v>
      </c>
      <c r="H31" s="197">
        <f>[1]EstTerm!$H$31</f>
        <v>8.4038851343060897E-2</v>
      </c>
      <c r="I31" s="465">
        <f>[1]EstTerm!$I$31</f>
        <v>9.6898462097360138E-2</v>
      </c>
    </row>
    <row r="32" spans="1:9" s="15" customFormat="1" ht="14.7" customHeight="1" x14ac:dyDescent="0.3">
      <c r="A32" s="13"/>
      <c r="B32" s="464" t="s">
        <v>113</v>
      </c>
      <c r="C32" s="197">
        <f>[1]EstTerm!$C$32</f>
        <v>0.49824435012162865</v>
      </c>
      <c r="D32" s="197">
        <f>[1]EstTerm!$D$32</f>
        <v>0.60039163243862836</v>
      </c>
      <c r="E32" s="197">
        <f>[1]EstTerm!$E$32</f>
        <v>0.4601705304626913</v>
      </c>
      <c r="F32" s="197">
        <f>[1]EstTerm!$F$32</f>
        <v>0.49155930934944136</v>
      </c>
      <c r="G32" s="198">
        <f>[1]EstTerm!$G$32</f>
        <v>0.42021122160121943</v>
      </c>
      <c r="H32" s="197">
        <f>[1]EstTerm!$H$32</f>
        <v>0.45296464802626735</v>
      </c>
      <c r="I32" s="465">
        <f>[1]EstTerm!$I$32</f>
        <v>0.44015651489464763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f>[1]EstTerm!$C$34</f>
        <v>7.1934298770149341E-2</v>
      </c>
      <c r="D34" s="197">
        <f>[1]EstTerm!$D$34</f>
        <v>1.3850415512465374E-3</v>
      </c>
      <c r="E34" s="197">
        <f>[1]EstTerm!$E$34</f>
        <v>0.1025248977230464</v>
      </c>
      <c r="F34" s="197">
        <f>[1]EstTerm!$F$34</f>
        <v>7.9884535200726997E-2</v>
      </c>
      <c r="G34" s="198">
        <f>[1]EstTerm!$G$34</f>
        <v>9.5086012920084201E-2</v>
      </c>
      <c r="H34" s="197">
        <f>[1]EstTerm!$H$34</f>
        <v>8.8107543030463656E-2</v>
      </c>
      <c r="I34" s="465">
        <f>[1]EstTerm!$I$34</f>
        <v>8.1678372487285059E-2</v>
      </c>
    </row>
    <row r="35" spans="1:9" s="15" customFormat="1" ht="14.7" customHeight="1" x14ac:dyDescent="0.3">
      <c r="A35" s="13"/>
      <c r="B35" s="464" t="s">
        <v>116</v>
      </c>
      <c r="C35" s="197">
        <f>[1]EstTerm!$C$35</f>
        <v>2.8079521214315967E-2</v>
      </c>
      <c r="D35" s="197">
        <f>[1]EstTerm!$D$35</f>
        <v>0</v>
      </c>
      <c r="E35" s="197">
        <f>[1]EstTerm!$E$35</f>
        <v>1.0331005413446836E-3</v>
      </c>
      <c r="F35" s="197">
        <f>[1]EstTerm!$F$35</f>
        <v>8.0183888384027368E-4</v>
      </c>
      <c r="G35" s="198">
        <f>[1]EstTerm!$G$35</f>
        <v>1.5152065035929448E-3</v>
      </c>
      <c r="H35" s="197">
        <f>[1]EstTerm!$H$35</f>
        <v>1.1877242320283091E-3</v>
      </c>
      <c r="I35" s="465">
        <f>[1]EstTerm!$I$35</f>
        <v>6.9326713489949142E-3</v>
      </c>
    </row>
    <row r="36" spans="1:9" s="15" customFormat="1" ht="14.7" customHeight="1" x14ac:dyDescent="0.3">
      <c r="A36" s="13"/>
      <c r="B36" s="464" t="s">
        <v>117</v>
      </c>
      <c r="C36" s="197">
        <f>[1]EstTerm!$C$36</f>
        <v>7.6613899065487531E-2</v>
      </c>
      <c r="D36" s="197">
        <f>[1]EstTerm!$D$36</f>
        <v>5.2536058840385905E-4</v>
      </c>
      <c r="E36" s="197">
        <f>[1]EstTerm!$E$36</f>
        <v>8.8033940796451646E-2</v>
      </c>
      <c r="F36" s="197">
        <f>[1]EstTerm!$F$36</f>
        <v>6.8444967124605766E-2</v>
      </c>
      <c r="G36" s="198">
        <f>[1]EstTerm!$G$36</f>
        <v>0.17665311751469842</v>
      </c>
      <c r="H36" s="197">
        <f>[1]EstTerm!$H$36</f>
        <v>0.12697851789684467</v>
      </c>
      <c r="I36" s="465">
        <f>[1]EstTerm!$I$36</f>
        <v>0.13947838459675466</v>
      </c>
    </row>
    <row r="37" spans="1:9" s="15" customFormat="1" ht="14.7" customHeight="1" x14ac:dyDescent="0.3">
      <c r="A37" s="13"/>
      <c r="B37" s="466" t="s">
        <v>118</v>
      </c>
      <c r="C37" s="200">
        <f>[1]EstTerm!$C$37</f>
        <v>1.0364988348985319E-3</v>
      </c>
      <c r="D37" s="200">
        <f>[1]EstTerm!$D$37</f>
        <v>6.2088069538637888E-4</v>
      </c>
      <c r="E37" s="200">
        <f>[1]EstTerm!$E$37</f>
        <v>1.5289888011901318E-3</v>
      </c>
      <c r="F37" s="200">
        <f>[1]EstTerm!$F$37</f>
        <v>1.3257069546159191E-3</v>
      </c>
      <c r="G37" s="202">
        <f>[1]EstTerm!$G$37</f>
        <v>1.5061334107570588E-3</v>
      </c>
      <c r="H37" s="200">
        <f>[1]EstTerm!$H$37</f>
        <v>1.4233058978851637E-3</v>
      </c>
      <c r="I37" s="467">
        <f>[1]EstTerm!$I$37</f>
        <v>1.1806732865100508E-3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f>[1]EstTerm!$C$39</f>
        <v>1030495</v>
      </c>
      <c r="D39" s="454">
        <f>[1]EstTerm!$D$39</f>
        <v>29543</v>
      </c>
      <c r="E39" s="454">
        <f>[1]EstTerm!$E$39</f>
        <v>71808</v>
      </c>
      <c r="F39" s="454">
        <f>[1]EstTerm!$F$39</f>
        <v>101351</v>
      </c>
      <c r="G39" s="455">
        <f>[1]EstTerm!$G$39</f>
        <v>85653</v>
      </c>
      <c r="H39" s="454">
        <f>[1]EstTerm!$H$39</f>
        <v>187004</v>
      </c>
      <c r="I39" s="456">
        <f>[1]EstTerm!$I$39</f>
        <v>85289</v>
      </c>
    </row>
    <row r="40" spans="1:9" s="15" customFormat="1" ht="14.7" customHeight="1" x14ac:dyDescent="0.3">
      <c r="A40" s="8"/>
      <c r="B40" s="457" t="s">
        <v>107</v>
      </c>
      <c r="C40" s="191">
        <f>[1]EstTerm!$C$40</f>
        <v>1.7740988554044417E-2</v>
      </c>
      <c r="D40" s="191">
        <f>[1]EstTerm!$D$40</f>
        <v>3.0497918288596285E-2</v>
      </c>
      <c r="E40" s="191">
        <f>[1]EstTerm!$E$40</f>
        <v>2.1849933155080214E-2</v>
      </c>
      <c r="F40" s="191">
        <f>[1]EstTerm!$F$40</f>
        <v>2.4370751151937327E-2</v>
      </c>
      <c r="G40" s="192">
        <f>[1]EstTerm!$G$40</f>
        <v>1.802622208212205E-2</v>
      </c>
      <c r="H40" s="191">
        <f>[1]EstTerm!$H$40</f>
        <v>2.1464781501999958E-2</v>
      </c>
      <c r="I40" s="458">
        <f>[1]EstTerm!$I$40</f>
        <v>1.6977570378360632E-2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f>[1]EstTerm!$C$42</f>
        <v>0.12827524636218515</v>
      </c>
      <c r="D42" s="197">
        <f>[1]EstTerm!$D$42</f>
        <v>0.16711234471786887</v>
      </c>
      <c r="E42" s="197">
        <f>[1]EstTerm!$E$42</f>
        <v>0.1251531862745098</v>
      </c>
      <c r="F42" s="197">
        <f>[1]EstTerm!$F$42</f>
        <v>0.13738394293100217</v>
      </c>
      <c r="G42" s="198">
        <f>[1]EstTerm!$G$42</f>
        <v>0.10295027611408825</v>
      </c>
      <c r="H42" s="197">
        <f>[1]EstTerm!$H$42</f>
        <v>0.12161237192787321</v>
      </c>
      <c r="I42" s="465">
        <f>[1]EstTerm!$I$42</f>
        <v>0.10229924140276003</v>
      </c>
    </row>
    <row r="43" spans="1:9" ht="14.7" customHeight="1" x14ac:dyDescent="0.35">
      <c r="A43" s="8"/>
      <c r="B43" s="464" t="s">
        <v>110</v>
      </c>
      <c r="C43" s="197">
        <f>[1]EstTerm!$C$43</f>
        <v>0.10880984381292486</v>
      </c>
      <c r="D43" s="197">
        <f>[1]EstTerm!$D$43</f>
        <v>0.15746538943235283</v>
      </c>
      <c r="E43" s="197">
        <f>[1]EstTerm!$E$43</f>
        <v>0.11644942067736186</v>
      </c>
      <c r="F43" s="197">
        <f>[1]EstTerm!$F$43</f>
        <v>0.12840524513818313</v>
      </c>
      <c r="G43" s="198">
        <f>[1]EstTerm!$G$43</f>
        <v>0.10674465576220331</v>
      </c>
      <c r="H43" s="197">
        <f>[1]EstTerm!$H$43</f>
        <v>0.11848409659686424</v>
      </c>
      <c r="I43" s="465">
        <f>[1]EstTerm!$I$43</f>
        <v>0.11002591189954156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f>[1]EstTerm!$C$45</f>
        <v>6.71298744777995E-2</v>
      </c>
      <c r="D45" s="197">
        <f>[1]EstTerm!$D$45</f>
        <v>5.348136614426429E-2</v>
      </c>
      <c r="E45" s="197">
        <f>[1]EstTerm!$E$45</f>
        <v>9.8303810160427801E-2</v>
      </c>
      <c r="F45" s="197">
        <f>[1]EstTerm!$F$45</f>
        <v>8.5238428826553261E-2</v>
      </c>
      <c r="G45" s="198">
        <f>[1]EstTerm!$G$45</f>
        <v>7.8934771695095329E-2</v>
      </c>
      <c r="H45" s="197">
        <f>[1]EstTerm!$H$45</f>
        <v>8.2351179653911144E-2</v>
      </c>
      <c r="I45" s="465">
        <f>[1]EstTerm!$I$45</f>
        <v>8.5520993328565234E-2</v>
      </c>
    </row>
    <row r="46" spans="1:9" ht="14.7" customHeight="1" x14ac:dyDescent="0.35">
      <c r="A46" s="8"/>
      <c r="B46" s="464" t="s">
        <v>113</v>
      </c>
      <c r="C46" s="197">
        <f>[1]EstTerm!$C$46</f>
        <v>0.53958825612933592</v>
      </c>
      <c r="D46" s="197">
        <f>[1]EstTerm!$D$46</f>
        <v>0.58937819449615814</v>
      </c>
      <c r="E46" s="197">
        <f>[1]EstTerm!$E$46</f>
        <v>0.49764650178253117</v>
      </c>
      <c r="F46" s="197">
        <f>[1]EstTerm!$F$46</f>
        <v>0.52438555120324415</v>
      </c>
      <c r="G46" s="198">
        <f>[1]EstTerm!$G$46</f>
        <v>0.45979708825143312</v>
      </c>
      <c r="H46" s="197">
        <f>[1]EstTerm!$H$46</f>
        <v>0.49480225021924662</v>
      </c>
      <c r="I46" s="465">
        <f>[1]EstTerm!$I$46</f>
        <v>0.48158613654750321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f>[1]EstTerm!$C$48</f>
        <v>6.2714520691512329E-2</v>
      </c>
      <c r="D48" s="197">
        <f>[1]EstTerm!$D$48</f>
        <v>1.1170158751650137E-3</v>
      </c>
      <c r="E48" s="197">
        <f>[1]EstTerm!$E$48</f>
        <v>9.8568404634581108E-2</v>
      </c>
      <c r="F48" s="197">
        <f>[1]EstTerm!$F$48</f>
        <v>7.0162109895314309E-2</v>
      </c>
      <c r="G48" s="198">
        <f>[1]EstTerm!$G$48</f>
        <v>0.10736343152020361</v>
      </c>
      <c r="H48" s="197">
        <f>[1]EstTerm!$H$48</f>
        <v>8.7201343286774619E-2</v>
      </c>
      <c r="I48" s="465">
        <f>[1]EstTerm!$I$48</f>
        <v>8.7045222713362805E-2</v>
      </c>
    </row>
    <row r="49" spans="1:9" ht="14.7" customHeight="1" x14ac:dyDescent="0.35">
      <c r="A49" s="8"/>
      <c r="B49" s="464" t="s">
        <v>116</v>
      </c>
      <c r="C49" s="197">
        <f>[1]EstTerm!$C$49</f>
        <v>1.523927821095687E-2</v>
      </c>
      <c r="D49" s="197">
        <f>[1]EstTerm!$D$49</f>
        <v>6.7697931828182648E-5</v>
      </c>
      <c r="E49" s="197">
        <f>[1]EstTerm!$E$49</f>
        <v>3.3422459893048126E-4</v>
      </c>
      <c r="F49" s="197">
        <f>[1]EstTerm!$F$49</f>
        <v>2.5653422265197189E-4</v>
      </c>
      <c r="G49" s="198">
        <f>[1]EstTerm!$G$49</f>
        <v>8.6395105834004651E-4</v>
      </c>
      <c r="H49" s="197">
        <f>[1]EstTerm!$H$49</f>
        <v>5.3474791983059182E-4</v>
      </c>
      <c r="I49" s="465">
        <f>[1]EstTerm!$I$49</f>
        <v>2.8256867825862653E-3</v>
      </c>
    </row>
    <row r="50" spans="1:9" ht="14.7" customHeight="1" x14ac:dyDescent="0.35">
      <c r="A50" s="8"/>
      <c r="B50" s="464" t="s">
        <v>117</v>
      </c>
      <c r="C50" s="197">
        <f>[1]EstTerm!$C$50</f>
        <v>5.9672293412389193E-2</v>
      </c>
      <c r="D50" s="197">
        <f>[1]EstTerm!$D$50</f>
        <v>2.3694276139863928E-4</v>
      </c>
      <c r="E50" s="197">
        <f>[1]EstTerm!$E$50</f>
        <v>4.0552584670231727E-2</v>
      </c>
      <c r="F50" s="197">
        <f>[1]EstTerm!$F$50</f>
        <v>2.8800899843119458E-2</v>
      </c>
      <c r="G50" s="198">
        <f>[1]EstTerm!$G$50</f>
        <v>0.1242338271864383</v>
      </c>
      <c r="H50" s="197">
        <f>[1]EstTerm!$H$50</f>
        <v>7.2511817929028249E-2</v>
      </c>
      <c r="I50" s="465">
        <f>[1]EstTerm!$I$50</f>
        <v>0.11265227637796199</v>
      </c>
    </row>
    <row r="51" spans="1:9" ht="14.7" customHeight="1" x14ac:dyDescent="0.35">
      <c r="A51" s="8"/>
      <c r="B51" s="466" t="s">
        <v>118</v>
      </c>
      <c r="C51" s="200">
        <f>[1]EstTerm!$C$51</f>
        <v>8.2969834885176542E-4</v>
      </c>
      <c r="D51" s="201">
        <f>[1]EstTerm!$D$51</f>
        <v>6.4313035236773515E-4</v>
      </c>
      <c r="E51" s="200">
        <f>[1]EstTerm!$E$51</f>
        <v>1.1419340463458111E-3</v>
      </c>
      <c r="F51" s="200">
        <f>[1]EstTerm!$F$51</f>
        <v>9.9653678799419844E-4</v>
      </c>
      <c r="G51" s="202">
        <f>[1]EstTerm!$G$51</f>
        <v>1.0857763300760044E-3</v>
      </c>
      <c r="H51" s="200">
        <f>[1]EstTerm!$H$51</f>
        <v>1.0374109644713482E-3</v>
      </c>
      <c r="I51" s="467">
        <f>[1]EstTerm!$I$51</f>
        <v>1.0669605693582995E-3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2025-07-15T14:52:43Z</cp:lastPrinted>
  <dcterms:created xsi:type="dcterms:W3CDTF">2025-01-29T08:00:01Z</dcterms:created>
  <dcterms:modified xsi:type="dcterms:W3CDTF">2025-07-16T13:40:59Z</dcterms:modified>
</cp:coreProperties>
</file>