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54F90F0C-A087-4A3D-84E4-3CCA319E732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<sst xmlns="http://schemas.openxmlformats.org/spreadsheetml/2006/main" count="1064" uniqueCount="232">
  <si>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</si>
  <si>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</si>
  <si>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</si>
  <si>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</si>
  <si>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</si>
  <si>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</si>
  <si>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</si>
  <si>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</si>
  <si>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</si>
  <si>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</si>
  <si>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</si>
  <si>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</si>
  <si>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</si>
  <si>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</si>
  <si>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</si>
  <si>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</si>
  <si>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</si>
  <si>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</si>
  <si>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</si>
  <si>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</si>
  <si>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</si>
  <si>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</si>
  <si>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</si>
  <si>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</si>
  <si>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</si>
  <si>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</si>
  <si>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</si>
  <si>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</si>
  <si>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</si>
  <si>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</si>
  <si>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</si>
  <si>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</si>
  <si>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</si>
  <si>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</si>
  <si>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</si>
  <si>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</si>
  <si>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</si>
  <si>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</si>
  <si>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</si>
  <si>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</si>
  <si>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</si>
  <si>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</si>
  <si>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</si>
  <si>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</si>
  <si>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</si>
  <si>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</si>
  <si>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</si>
  <si>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</si>
  <si>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</si>
  <si>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</si>
  <si>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</si>
  <si>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</si>
  <si>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</si>
  <si>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</si>
  <si>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</si>
  <si>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</si>
  <si>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</si>
  <si>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</si>
  <si>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</si>
  <si>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</si>
  <si>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</si>
  <si>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</si>
  <si>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</si>
  <si>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</si>
  <si>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</si>
  <si>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</si>
  <si>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</si>
  <si>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</si>
  <si>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</si>
  <si>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</si>
  <si>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</si>
  <si>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</si>
  <si>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</si>
  <si>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</si>
  <si>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</si>
  <si>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</si>
  <si>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</si>
  <si>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</si>
  <si>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</si>
  <si>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</si>
  <si>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</si>
  <si>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</si>
  <si>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</si>
  <si>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</si>
  <si>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</si>
  <si>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</si>
  <si>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</si>
  <si>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</si>
  <si>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</si>
  <si>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</si>
  <si>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</si>
  <si>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</si>
  <si>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</si>
  <si>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</si>
  <si>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</si>
  <si>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</si>
  <si>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</si>
  <si>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</si>
  <si>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</si>
  <si>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</si>
  <si>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</si>
  <si>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</si>
  <si>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</si>
  <si>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</si>
  <si>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</si>
  <si>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</si>
  <si>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</si>
  <si>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</si>
  <si>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</si>
  <si>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</si>
  <si>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</si>
  <si>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</si>
  <si>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</si>
  <si>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</si>
  <si>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</si>
  <si>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</si>
  <si>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</si>
  <si>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</si>
  <si>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</si>
  <si>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</si>
  <si>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</si>
  <si>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</si>
  <si>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</si>
  <si>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</si>
  <si>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</si>
  <si>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</si>
  <si>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</si>
  <si>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</si>
  <si>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</si>
  <si>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</si>
  <si>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</si>
  <si>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</si>
  <si>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</si>
  <si>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</si>
  <si>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</si>
  <si>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</si>
  <si>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</si>
  <si>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</si>
  <si>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</si>
  <si>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</si>
  <si>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</si>
  <si>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</si>
  <si>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</si>
  <si>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</si>
  <si>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</si>
  <si>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</si>
  <si>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</si>
  <si>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</si>
  <si>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</si>
  <si>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</si>
  <si>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</si>
  <si>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</si>
  <si>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</si>
  <si>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</si>
  <si>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</si>
  <si>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</si>
  <si>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</si>
  <si>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</si>
  <si>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</si>
  <si>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</si>
  <si>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</si>
  <si>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</si>
  <si>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</si>
  <si>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</si>
  <si>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</si>
  <si>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</si>
  <si>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</si>
  <si>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</si>
  <si>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</si>
  <si>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</si>
  <si>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</si>
  <si>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</si>
  <si>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</si>
  <si>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</si>
  <si>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</si>
  <si>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</si>
  <si>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</si>
  <si>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</si>
  <si>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</si>
  <si>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</si>
  <si>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</si>
  <si>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</si>
  <si>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</si>
  <si>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</si>
  <si>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</si>
  <si>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</si>
  <si>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</si>
  <si>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</si>
  <si>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</si>
  <si>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</si>
  <si>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</si>
  <si>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</si>
  <si>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</si>
  <si>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</si>
  <si>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</si>
  <si>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</si>
  <si>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</si>
  <si>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</si>
  <si>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</si>
  <si>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</si>
  <si>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</si>
  <si>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</si>
  <si>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</si>
  <si>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</si>
  <si>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</si>
  <si>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</si>
  <si>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</si>
  <si>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</si>
  <si>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</si>
  <si>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</si>
  <si>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</si>
  <si>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</si>
  <si>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</si>
  <si>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</si>
  <si>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</si>
  <si>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</si>
  <si>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</si>
  <si>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</si>
  <si>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</si>
  <si>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</si>
  <si>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</si>
  <si>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</si>
  <si>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</si>
  <si>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</si>
  <si>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</si>
  <si>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</si>
  <si>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</si>
  <si>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julio 2025</t>
  </si>
  <si>
    <t>julio</t>
  </si>
  <si>
    <t xml:space="preserve"> 2025</t>
  </si>
  <si>
    <t>junio 2025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</si>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</sst>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46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70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8" fillId="0" borderId="0" xfId="0" quotePrefix="1" applyNumberFormat="1" applyFont="1" applyFill="1" applyAlignment="1"/>
    <xf numFmtId="0" fontId="9" fillId="0" borderId="0" xfId="0" applyFont="1"/>
    <xf numFmtId="49" fontId="10" fillId="0" borderId="0" xfId="0" applyNumberFormat="1" applyFont="1" applyFill="1" applyAlignment="1"/>
    <xf numFmtId="0" fontId="11" fillId="0" borderId="0" xfId="3" applyFill="1" applyAlignment="1"/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17" fontId="14" fillId="0" borderId="2" xfId="0" applyNumberFormat="1" applyFont="1" applyFill="1" applyBorder="1" applyAlignment="1">
      <alignment horizontal="center" vertical="center" wrapText="1"/>
    </xf>
    <xf numFmtId="17" fontId="15" fillId="0" borderId="3" xfId="0" quotePrefix="1" applyNumberFormat="1" applyFont="1" applyFill="1" applyBorder="1" applyAlignment="1">
      <alignment vertical="center" wrapText="1"/>
    </xf>
    <xf numFmtId="17" fontId="15" fillId="0" borderId="3" xfId="0" quotePrefix="1" applyNumberFormat="1" applyFont="1" applyFill="1" applyBorder="1" applyAlignment="1">
      <alignment horizontal="center" vertical="center"/>
    </xf>
    <xf numFmtId="17" fontId="15" fillId="0" borderId="1" xfId="0" quotePrefix="1" applyNumberFormat="1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" fontId="15" fillId="0" borderId="7" xfId="0" quotePrefix="1" applyNumberFormat="1" applyFont="1" applyFill="1" applyBorder="1" applyAlignment="1">
      <alignment horizontal="center" vertical="center" wrapText="1"/>
    </xf>
    <xf numFmtId="17" fontId="15" fillId="0" borderId="8" xfId="0" quotePrefix="1" applyNumberFormat="1" applyFont="1" applyFill="1" applyBorder="1" applyAlignment="1">
      <alignment horizontal="center" vertical="center"/>
    </xf>
    <xf numFmtId="17" fontId="15" fillId="0" borderId="9" xfId="0" quotePrefix="1" applyNumberFormat="1" applyFont="1" applyFill="1" applyBorder="1" applyAlignment="1">
      <alignment horizontal="center" vertical="center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7" fontId="15" fillId="0" borderId="10" xfId="0" quotePrefix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quotePrefix="1" applyFont="1" applyFill="1" applyBorder="1" applyAlignment="1">
      <alignment horizontal="center" vertical="center" wrapText="1"/>
    </xf>
    <xf numFmtId="0" fontId="16" fillId="0" borderId="11" xfId="0" quotePrefix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22" fillId="0" borderId="1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165" fontId="22" fillId="0" borderId="10" xfId="0" applyNumberFormat="1" applyFont="1" applyBorder="1" applyAlignment="1">
      <alignment vertical="center"/>
    </xf>
    <xf numFmtId="166" fontId="22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166" fontId="18" fillId="0" borderId="8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3" fontId="26" fillId="0" borderId="10" xfId="0" applyNumberFormat="1" applyFont="1" applyBorder="1" applyAlignment="1">
      <alignment horizontal="right" vertical="center" wrapText="1"/>
    </xf>
    <xf numFmtId="165" fontId="15" fillId="0" borderId="10" xfId="0" applyNumberFormat="1" applyFont="1" applyBorder="1" applyAlignment="1">
      <alignment vertical="center"/>
    </xf>
    <xf numFmtId="166" fontId="15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166" fontId="14" fillId="0" borderId="8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16" fontId="12" fillId="0" borderId="0" xfId="0" quotePrefix="1" applyNumberFormat="1" applyFont="1" applyAlignment="1">
      <alignment vertical="center"/>
    </xf>
    <xf numFmtId="16" fontId="12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167" fontId="9" fillId="0" borderId="0" xfId="2" applyNumberFormat="1" applyFont="1"/>
    <xf numFmtId="3" fontId="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vertical="top" indent="3"/>
    </xf>
    <xf numFmtId="0" fontId="14" fillId="0" borderId="0" xfId="0" applyFont="1"/>
    <xf numFmtId="2" fontId="8" fillId="0" borderId="0" xfId="0" quotePrefix="1" applyNumberFormat="1" applyFont="1"/>
    <xf numFmtId="2" fontId="10" fillId="0" borderId="0" xfId="0" quotePrefix="1" applyNumberFormat="1" applyFont="1"/>
    <xf numFmtId="0" fontId="33" fillId="0" borderId="0" xfId="0" applyFont="1"/>
    <xf numFmtId="0" fontId="15" fillId="0" borderId="0" xfId="0" applyFont="1"/>
    <xf numFmtId="0" fontId="15" fillId="0" borderId="1" xfId="0" applyFont="1" applyBorder="1"/>
    <xf numFmtId="17" fontId="15" fillId="0" borderId="2" xfId="0" quotePrefix="1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5" xfId="0" applyFont="1" applyBorder="1"/>
    <xf numFmtId="17" fontId="15" fillId="0" borderId="14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 wrapText="1"/>
    </xf>
    <xf numFmtId="17" fontId="15" fillId="0" borderId="4" xfId="0" quotePrefix="1" applyNumberFormat="1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34" fillId="0" borderId="13" xfId="0" applyFont="1" applyBorder="1"/>
    <xf numFmtId="17" fontId="15" fillId="0" borderId="6" xfId="0" quotePrefix="1" applyNumberFormat="1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vertical="center" wrapText="1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9" xfId="0" quotePrefix="1" applyNumberFormat="1" applyFont="1" applyBorder="1" applyAlignment="1">
      <alignment vertical="center" wrapText="1"/>
    </xf>
    <xf numFmtId="0" fontId="15" fillId="0" borderId="7" xfId="0" quotePrefix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5" fillId="0" borderId="9" xfId="0" applyFont="1" applyBorder="1"/>
    <xf numFmtId="17" fontId="15" fillId="0" borderId="10" xfId="0" quotePrefix="1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vertical="center"/>
    </xf>
    <xf numFmtId="168" fontId="20" fillId="0" borderId="0" xfId="1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168" fontId="22" fillId="0" borderId="13" xfId="1" applyNumberFormat="1" applyFont="1" applyFill="1" applyBorder="1" applyAlignment="1">
      <alignment vertical="center"/>
    </xf>
    <xf numFmtId="168" fontId="22" fillId="0" borderId="11" xfId="1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168" fontId="14" fillId="0" borderId="0" xfId="1" applyNumberFormat="1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15" fillId="0" borderId="13" xfId="1" applyNumberFormat="1" applyFont="1" applyBorder="1" applyAlignment="1">
      <alignment vertical="center"/>
    </xf>
    <xf numFmtId="168" fontId="15" fillId="0" borderId="11" xfId="1" applyNumberFormat="1" applyFont="1" applyBorder="1" applyAlignment="1">
      <alignment vertical="center"/>
    </xf>
    <xf numFmtId="168" fontId="15" fillId="0" borderId="0" xfId="1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top" indent="3"/>
    </xf>
    <xf numFmtId="3" fontId="14" fillId="0" borderId="0" xfId="0" applyNumberFormat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7" fillId="0" borderId="0" xfId="0" quotePrefix="1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1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4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43" fillId="0" borderId="15" xfId="0" applyFont="1" applyBorder="1" applyAlignment="1">
      <alignment vertical="center" wrapText="1"/>
    </xf>
    <xf numFmtId="3" fontId="43" fillId="0" borderId="16" xfId="0" applyNumberFormat="1" applyFont="1" applyBorder="1" applyAlignment="1">
      <alignment horizontal="right" vertical="center" wrapText="1"/>
    </xf>
    <xf numFmtId="3" fontId="43" fillId="0" borderId="17" xfId="0" applyNumberFormat="1" applyFont="1" applyBorder="1" applyAlignment="1">
      <alignment horizontal="right" vertical="center" wrapText="1"/>
    </xf>
    <xf numFmtId="3" fontId="43" fillId="0" borderId="18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3" fontId="41" fillId="0" borderId="17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3" fontId="43" fillId="0" borderId="19" xfId="0" applyNumberFormat="1" applyFont="1" applyBorder="1" applyAlignment="1">
      <alignment horizontal="right" vertical="center" wrapText="1"/>
    </xf>
    <xf numFmtId="169" fontId="43" fillId="0" borderId="16" xfId="0" applyNumberFormat="1" applyFont="1" applyBorder="1" applyAlignment="1">
      <alignment horizontal="center" vertical="center" wrapText="1"/>
    </xf>
    <xf numFmtId="169" fontId="41" fillId="0" borderId="17" xfId="0" applyNumberFormat="1" applyFont="1" applyBorder="1" applyAlignment="1">
      <alignment horizontal="center" vertical="center" wrapText="1"/>
    </xf>
    <xf numFmtId="169" fontId="43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vertical="center" wrapText="1"/>
    </xf>
    <xf numFmtId="3" fontId="43" fillId="0" borderId="21" xfId="0" applyNumberFormat="1" applyFont="1" applyBorder="1" applyAlignment="1">
      <alignment horizontal="right" vertical="center" wrapText="1"/>
    </xf>
    <xf numFmtId="3" fontId="43" fillId="0" borderId="22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1" xfId="0" applyNumberFormat="1" applyFont="1" applyBorder="1" applyAlignment="1">
      <alignment horizontal="right" vertical="center" wrapText="1"/>
    </xf>
    <xf numFmtId="3" fontId="41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3" fontId="43" fillId="0" borderId="24" xfId="0" applyNumberFormat="1" applyFont="1" applyBorder="1" applyAlignment="1">
      <alignment horizontal="right" vertical="center" wrapText="1"/>
    </xf>
    <xf numFmtId="169" fontId="43" fillId="0" borderId="21" xfId="0" applyNumberFormat="1" applyFont="1" applyBorder="1" applyAlignment="1">
      <alignment horizontal="center" vertical="center" wrapText="1"/>
    </xf>
    <xf numFmtId="169" fontId="41" fillId="0" borderId="22" xfId="0" applyNumberFormat="1" applyFont="1" applyBorder="1" applyAlignment="1">
      <alignment horizontal="center" vertical="center" wrapText="1"/>
    </xf>
    <xf numFmtId="169" fontId="43" fillId="0" borderId="24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43" fillId="0" borderId="26" xfId="0" applyNumberFormat="1" applyFont="1" applyBorder="1" applyAlignment="1">
      <alignment horizontal="right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 applyAlignment="1">
      <alignment horizontal="right" vertical="center" wrapText="1"/>
    </xf>
    <xf numFmtId="3" fontId="41" fillId="0" borderId="26" xfId="0" applyNumberFormat="1" applyFont="1" applyBorder="1" applyAlignment="1">
      <alignment horizontal="right" vertical="center" wrapText="1"/>
    </xf>
    <xf numFmtId="3" fontId="41" fillId="0" borderId="27" xfId="0" applyNumberFormat="1" applyFont="1" applyBorder="1" applyAlignment="1">
      <alignment horizontal="right" vertical="center" wrapText="1"/>
    </xf>
    <xf numFmtId="3" fontId="41" fillId="0" borderId="28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1" fillId="0" borderId="27" xfId="0" applyNumberFormat="1" applyFont="1" applyBorder="1" applyAlignment="1">
      <alignment horizontal="center" vertical="center" wrapText="1"/>
    </xf>
    <xf numFmtId="169" fontId="43" fillId="0" borderId="29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4" fillId="0" borderId="31" xfId="0" applyNumberFormat="1" applyFont="1" applyBorder="1" applyAlignment="1">
      <alignment horizontal="right" vertical="center" wrapText="1"/>
    </xf>
    <xf numFmtId="3" fontId="44" fillId="0" borderId="32" xfId="0" applyNumberFormat="1" applyFont="1" applyBorder="1" applyAlignment="1">
      <alignment horizontal="right" vertical="center" wrapText="1"/>
    </xf>
    <xf numFmtId="3" fontId="44" fillId="0" borderId="3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horizontal="right" vertical="center" wrapText="1"/>
    </xf>
    <xf numFmtId="169" fontId="42" fillId="0" borderId="31" xfId="0" applyNumberFormat="1" applyFont="1" applyBorder="1" applyAlignment="1">
      <alignment horizontal="center" vertical="center" wrapText="1"/>
    </xf>
    <xf numFmtId="169" fontId="44" fillId="0" borderId="32" xfId="0" applyNumberFormat="1" applyFont="1" applyBorder="1" applyAlignment="1">
      <alignment horizontal="center" vertical="center" wrapText="1"/>
    </xf>
    <xf numFmtId="169" fontId="42" fillId="0" borderId="34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69" fontId="43" fillId="0" borderId="0" xfId="0" applyNumberFormat="1" applyFont="1" applyAlignment="1">
      <alignment horizontal="right" vertical="center" wrapText="1"/>
    </xf>
    <xf numFmtId="169" fontId="41" fillId="0" borderId="0" xfId="0" applyNumberFormat="1" applyFont="1" applyAlignment="1">
      <alignment horizontal="right" vertical="center" wrapText="1"/>
    </xf>
    <xf numFmtId="169" fontId="43" fillId="0" borderId="26" xfId="0" applyNumberFormat="1" applyFont="1" applyBorder="1" applyAlignment="1">
      <alignment horizontal="center" vertical="center" wrapText="1"/>
    </xf>
    <xf numFmtId="169" fontId="43" fillId="0" borderId="0" xfId="0" applyNumberFormat="1" applyFont="1" applyAlignment="1">
      <alignment horizontal="center" vertical="center" wrapText="1"/>
    </xf>
    <xf numFmtId="169" fontId="41" fillId="0" borderId="0" xfId="0" applyNumberFormat="1" applyFont="1" applyAlignment="1">
      <alignment horizontal="center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43" fillId="0" borderId="36" xfId="0" applyNumberFormat="1" applyFont="1" applyBorder="1" applyAlignment="1">
      <alignment horizontal="right" vertical="center" wrapText="1"/>
    </xf>
    <xf numFmtId="17" fontId="43" fillId="0" borderId="20" xfId="0" applyNumberFormat="1" applyFont="1" applyBorder="1" applyAlignment="1">
      <alignment vertical="center" wrapText="1"/>
    </xf>
    <xf numFmtId="3" fontId="43" fillId="0" borderId="37" xfId="0" applyNumberFormat="1" applyFont="1" applyBorder="1" applyAlignment="1">
      <alignment horizontal="right" vertical="center" wrapText="1"/>
    </xf>
    <xf numFmtId="0" fontId="42" fillId="0" borderId="38" xfId="0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39" xfId="0" applyNumberFormat="1" applyFont="1" applyBorder="1" applyAlignment="1">
      <alignment horizontal="right" vertical="center" wrapText="1"/>
    </xf>
    <xf numFmtId="3" fontId="42" fillId="0" borderId="40" xfId="0" applyNumberFormat="1" applyFont="1" applyBorder="1" applyAlignment="1">
      <alignment horizontal="right" vertical="center" wrapText="1"/>
    </xf>
    <xf numFmtId="3" fontId="44" fillId="0" borderId="30" xfId="0" applyNumberFormat="1" applyFont="1" applyBorder="1" applyAlignment="1">
      <alignment horizontal="right" vertical="center" wrapText="1"/>
    </xf>
    <xf numFmtId="3" fontId="44" fillId="0" borderId="39" xfId="0" applyNumberFormat="1" applyFont="1" applyBorder="1" applyAlignment="1">
      <alignment horizontal="right"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3" fontId="42" fillId="0" borderId="41" xfId="0" applyNumberFormat="1" applyFont="1" applyBorder="1" applyAlignment="1">
      <alignment horizontal="right" vertical="center" wrapText="1"/>
    </xf>
    <xf numFmtId="3" fontId="42" fillId="0" borderId="42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4" fillId="0" borderId="39" xfId="0" applyNumberFormat="1" applyFont="1" applyBorder="1" applyAlignment="1">
      <alignment horizontal="center" vertical="center" wrapText="1"/>
    </xf>
    <xf numFmtId="169" fontId="42" fillId="0" borderId="42" xfId="0" applyNumberFormat="1" applyFont="1" applyBorder="1" applyAlignment="1">
      <alignment horizontal="center" vertical="center" wrapText="1"/>
    </xf>
    <xf numFmtId="3" fontId="43" fillId="0" borderId="4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2" fontId="45" fillId="0" borderId="0" xfId="0" quotePrefix="1" applyNumberFormat="1" applyFont="1"/>
    <xf numFmtId="0" fontId="47" fillId="0" borderId="0" xfId="5" applyFont="1" applyAlignment="1"/>
    <xf numFmtId="0" fontId="48" fillId="0" borderId="0" xfId="0" applyFont="1"/>
    <xf numFmtId="2" fontId="0" fillId="0" borderId="0" xfId="0" applyNumberFormat="1"/>
    <xf numFmtId="0" fontId="49" fillId="0" borderId="0" xfId="6" applyFont="1" applyAlignment="1">
      <alignment vertical="center"/>
    </xf>
    <xf numFmtId="0" fontId="50" fillId="0" borderId="0" xfId="0" applyFont="1"/>
    <xf numFmtId="17" fontId="51" fillId="0" borderId="0" xfId="0" applyNumberFormat="1" applyFont="1"/>
    <xf numFmtId="2" fontId="52" fillId="0" borderId="0" xfId="0" quotePrefix="1" applyNumberFormat="1" applyFont="1"/>
    <xf numFmtId="2" fontId="53" fillId="0" borderId="0" xfId="0" quotePrefix="1" applyNumberFormat="1" applyFont="1"/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7" fontId="32" fillId="0" borderId="4" xfId="0" applyNumberFormat="1" applyFont="1" applyBorder="1"/>
    <xf numFmtId="17" fontId="15" fillId="0" borderId="2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" fontId="32" fillId="0" borderId="0" xfId="0" applyNumberFormat="1" applyFont="1"/>
    <xf numFmtId="17" fontId="15" fillId="0" borderId="7" xfId="0" quotePrefix="1" applyNumberFormat="1" applyFont="1" applyBorder="1" applyAlignment="1">
      <alignment horizontal="center" vertical="center" wrapText="1"/>
    </xf>
    <xf numFmtId="1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" fontId="32" fillId="0" borderId="8" xfId="0" applyNumberFormat="1" applyFont="1" applyBorder="1"/>
    <xf numFmtId="17" fontId="32" fillId="0" borderId="10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55" fillId="0" borderId="10" xfId="0" quotePrefix="1" applyFont="1" applyBorder="1" applyAlignment="1">
      <alignment horizontal="center" vertical="center" wrapText="1"/>
    </xf>
    <xf numFmtId="0" fontId="55" fillId="0" borderId="11" xfId="0" quotePrefix="1" applyFont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3" fontId="57" fillId="0" borderId="0" xfId="0" applyNumberFormat="1" applyFont="1" applyAlignment="1">
      <alignment horizontal="right" wrapText="1"/>
    </xf>
    <xf numFmtId="0" fontId="57" fillId="0" borderId="15" xfId="0" applyFont="1" applyBorder="1" applyAlignment="1">
      <alignment vertical="center" wrapText="1"/>
    </xf>
    <xf numFmtId="3" fontId="58" fillId="0" borderId="44" xfId="0" applyNumberFormat="1" applyFont="1" applyBorder="1" applyAlignment="1">
      <alignment horizontal="right" vertical="center" wrapText="1"/>
    </xf>
    <xf numFmtId="165" fontId="57" fillId="0" borderId="16" xfId="0" applyNumberFormat="1" applyFont="1" applyBorder="1" applyAlignment="1">
      <alignment horizontal="right" vertical="center" wrapText="1"/>
    </xf>
    <xf numFmtId="166" fontId="57" fillId="0" borderId="17" xfId="0" applyNumberFormat="1" applyFont="1" applyBorder="1" applyAlignment="1">
      <alignment horizontal="right" vertical="center" wrapText="1"/>
    </xf>
    <xf numFmtId="3" fontId="59" fillId="0" borderId="18" xfId="0" applyNumberFormat="1" applyFont="1" applyBorder="1" applyAlignment="1">
      <alignment horizontal="right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0" fontId="57" fillId="0" borderId="20" xfId="0" applyFont="1" applyBorder="1" applyAlignment="1">
      <alignment vertical="center" wrapText="1"/>
    </xf>
    <xf numFmtId="3" fontId="58" fillId="0" borderId="45" xfId="0" applyNumberFormat="1" applyFont="1" applyBorder="1" applyAlignment="1">
      <alignment horizontal="right" vertical="center" wrapText="1"/>
    </xf>
    <xf numFmtId="165" fontId="57" fillId="0" borderId="21" xfId="0" applyNumberFormat="1" applyFont="1" applyBorder="1" applyAlignment="1">
      <alignment horizontal="right" vertical="center" wrapText="1"/>
    </xf>
    <xf numFmtId="166" fontId="57" fillId="0" borderId="22" xfId="0" applyNumberFormat="1" applyFont="1" applyBorder="1" applyAlignment="1">
      <alignment horizontal="right" vertical="center" wrapText="1"/>
    </xf>
    <xf numFmtId="3" fontId="59" fillId="0" borderId="23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 wrapText="1"/>
    </xf>
    <xf numFmtId="0" fontId="57" fillId="0" borderId="25" xfId="0" applyFont="1" applyBorder="1" applyAlignment="1">
      <alignment vertical="center" wrapText="1"/>
    </xf>
    <xf numFmtId="3" fontId="58" fillId="0" borderId="46" xfId="0" applyNumberFormat="1" applyFont="1" applyBorder="1" applyAlignment="1">
      <alignment horizontal="right" vertical="center" wrapText="1"/>
    </xf>
    <xf numFmtId="165" fontId="57" fillId="0" borderId="26" xfId="0" applyNumberFormat="1" applyFont="1" applyBorder="1" applyAlignment="1">
      <alignment horizontal="right" vertical="center" wrapText="1"/>
    </xf>
    <xf numFmtId="166" fontId="57" fillId="0" borderId="27" xfId="0" applyNumberFormat="1" applyFont="1" applyBorder="1" applyAlignment="1">
      <alignment horizontal="right" vertical="center" wrapText="1"/>
    </xf>
    <xf numFmtId="3" fontId="59" fillId="0" borderId="28" xfId="0" applyNumberFormat="1" applyFont="1" applyBorder="1" applyAlignment="1">
      <alignment horizontal="right" vertical="center" wrapText="1"/>
    </xf>
    <xf numFmtId="3" fontId="59" fillId="0" borderId="29" xfId="0" applyNumberFormat="1" applyFont="1" applyBorder="1" applyAlignment="1">
      <alignment horizontal="right" vertical="center" wrapText="1"/>
    </xf>
    <xf numFmtId="0" fontId="56" fillId="0" borderId="13" xfId="0" applyFont="1" applyBorder="1" applyAlignment="1">
      <alignment vertical="center" wrapText="1"/>
    </xf>
    <xf numFmtId="3" fontId="60" fillId="0" borderId="10" xfId="0" applyNumberFormat="1" applyFont="1" applyBorder="1" applyAlignment="1">
      <alignment horizontal="right" vertical="center" wrapText="1"/>
    </xf>
    <xf numFmtId="165" fontId="56" fillId="0" borderId="31" xfId="0" applyNumberFormat="1" applyFont="1" applyBorder="1" applyAlignment="1">
      <alignment horizontal="right" vertical="center" wrapText="1"/>
    </xf>
    <xf numFmtId="166" fontId="56" fillId="0" borderId="32" xfId="0" applyNumberFormat="1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4" xfId="0" applyNumberFormat="1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3" fontId="58" fillId="0" borderId="0" xfId="0" applyNumberFormat="1" applyFont="1" applyAlignment="1">
      <alignment horizontal="right" vertical="center" wrapText="1"/>
    </xf>
    <xf numFmtId="165" fontId="57" fillId="0" borderId="0" xfId="0" applyNumberFormat="1" applyFont="1" applyAlignment="1">
      <alignment horizontal="right" vertical="center" wrapText="1"/>
    </xf>
    <xf numFmtId="166" fontId="57" fillId="0" borderId="0" xfId="0" applyNumberFormat="1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165" fontId="56" fillId="0" borderId="35" xfId="0" applyNumberFormat="1" applyFont="1" applyBorder="1" applyAlignment="1">
      <alignment horizontal="right" vertical="center" wrapText="1"/>
    </xf>
    <xf numFmtId="17" fontId="57" fillId="0" borderId="25" xfId="0" applyNumberFormat="1" applyFont="1" applyBorder="1" applyAlignment="1">
      <alignment vertical="center" wrapText="1"/>
    </xf>
    <xf numFmtId="0" fontId="28" fillId="0" borderId="0" xfId="0" applyFont="1" applyAlignment="1">
      <alignment horizontal="left" indent="3"/>
    </xf>
    <xf numFmtId="0" fontId="9" fillId="0" borderId="0" xfId="6" applyFont="1"/>
    <xf numFmtId="0" fontId="9" fillId="0" borderId="0" xfId="6" applyFont="1" applyAlignment="1">
      <alignment horizontal="center"/>
    </xf>
    <xf numFmtId="17" fontId="51" fillId="0" borderId="0" xfId="6" applyNumberFormat="1" applyFont="1"/>
    <xf numFmtId="2" fontId="10" fillId="0" borderId="0" xfId="6" quotePrefix="1" applyNumberFormat="1" applyFont="1"/>
    <xf numFmtId="2" fontId="52" fillId="0" borderId="0" xfId="6" quotePrefix="1" applyNumberFormat="1" applyFont="1"/>
    <xf numFmtId="2" fontId="53" fillId="0" borderId="0" xfId="6" quotePrefix="1" applyNumberFormat="1" applyFont="1"/>
    <xf numFmtId="0" fontId="15" fillId="0" borderId="0" xfId="6" applyFont="1"/>
    <xf numFmtId="0" fontId="33" fillId="0" borderId="0" xfId="6" applyFont="1"/>
    <xf numFmtId="0" fontId="12" fillId="0" borderId="0" xfId="6" applyFont="1"/>
    <xf numFmtId="0" fontId="54" fillId="0" borderId="0" xfId="6" applyFont="1" applyAlignment="1">
      <alignment vertical="center"/>
    </xf>
    <xf numFmtId="17" fontId="32" fillId="0" borderId="4" xfId="6" applyNumberFormat="1" applyFont="1" applyBorder="1"/>
    <xf numFmtId="17" fontId="32" fillId="0" borderId="0" xfId="6" applyNumberFormat="1" applyFont="1"/>
    <xf numFmtId="17" fontId="32" fillId="0" borderId="8" xfId="6" applyNumberFormat="1" applyFont="1" applyBorder="1"/>
    <xf numFmtId="0" fontId="56" fillId="0" borderId="0" xfId="6" applyFont="1" applyAlignment="1">
      <alignment wrapText="1"/>
    </xf>
    <xf numFmtId="3" fontId="57" fillId="0" borderId="0" xfId="6" applyNumberFormat="1" applyFont="1" applyAlignment="1">
      <alignment horizontal="right" wrapText="1"/>
    </xf>
    <xf numFmtId="0" fontId="12" fillId="0" borderId="0" xfId="6" applyFont="1" applyAlignment="1">
      <alignment vertical="center"/>
    </xf>
    <xf numFmtId="0" fontId="57" fillId="0" borderId="15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/>
    </xf>
    <xf numFmtId="3" fontId="59" fillId="0" borderId="18" xfId="6" applyNumberFormat="1" applyFont="1" applyBorder="1" applyAlignment="1">
      <alignment horizontal="right" vertical="center" wrapText="1"/>
    </xf>
    <xf numFmtId="3" fontId="59" fillId="0" borderId="19" xfId="6" applyNumberFormat="1" applyFont="1" applyBorder="1" applyAlignment="1">
      <alignment horizontal="right" vertical="center" wrapText="1"/>
    </xf>
    <xf numFmtId="0" fontId="57" fillId="0" borderId="20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/>
    </xf>
    <xf numFmtId="3" fontId="59" fillId="0" borderId="23" xfId="6" applyNumberFormat="1" applyFont="1" applyBorder="1" applyAlignment="1">
      <alignment horizontal="right" vertical="center" wrapText="1"/>
    </xf>
    <xf numFmtId="3" fontId="59" fillId="0" borderId="24" xfId="6" applyNumberFormat="1" applyFont="1" applyBorder="1" applyAlignment="1">
      <alignment horizontal="right" vertical="center" wrapText="1"/>
    </xf>
    <xf numFmtId="0" fontId="57" fillId="0" borderId="25" xfId="6" applyFont="1" applyBorder="1" applyAlignment="1">
      <alignment vertical="center" wrapText="1"/>
    </xf>
    <xf numFmtId="3" fontId="57" fillId="0" borderId="46" xfId="6" applyNumberFormat="1" applyFont="1" applyBorder="1" applyAlignment="1">
      <alignment horizontal="right" vertical="center" wrapText="1"/>
    </xf>
    <xf numFmtId="3" fontId="59" fillId="0" borderId="28" xfId="6" applyNumberFormat="1" applyFont="1" applyBorder="1" applyAlignment="1">
      <alignment horizontal="right" vertical="center" wrapText="1"/>
    </xf>
    <xf numFmtId="3" fontId="59" fillId="0" borderId="29" xfId="6" applyNumberFormat="1" applyFont="1" applyBorder="1" applyAlignment="1">
      <alignment horizontal="right" vertical="center" wrapText="1"/>
    </xf>
    <xf numFmtId="0" fontId="56" fillId="0" borderId="13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/>
    </xf>
    <xf numFmtId="3" fontId="61" fillId="0" borderId="33" xfId="6" applyNumberFormat="1" applyFont="1" applyBorder="1" applyAlignment="1">
      <alignment horizontal="right" vertical="center" wrapText="1"/>
    </xf>
    <xf numFmtId="3" fontId="61" fillId="0" borderId="34" xfId="6" applyNumberFormat="1" applyFont="1" applyBorder="1" applyAlignment="1">
      <alignment horizontal="right" vertical="center" wrapText="1"/>
    </xf>
    <xf numFmtId="0" fontId="56" fillId="0" borderId="0" xfId="6" applyFont="1" applyAlignment="1">
      <alignment vertical="center" wrapText="1"/>
    </xf>
    <xf numFmtId="3" fontId="57" fillId="0" borderId="0" xfId="6" applyNumberFormat="1" applyFont="1" applyAlignment="1">
      <alignment horizontal="right" vertical="center" wrapText="1"/>
    </xf>
    <xf numFmtId="3" fontId="59" fillId="0" borderId="0" xfId="6" applyNumberFormat="1" applyFont="1" applyAlignment="1">
      <alignment horizontal="right" vertical="center" wrapText="1"/>
    </xf>
    <xf numFmtId="17" fontId="57" fillId="0" borderId="25" xfId="6" applyNumberFormat="1" applyFont="1" applyBorder="1" applyAlignment="1">
      <alignment vertical="center" wrapText="1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/>
    <xf numFmtId="0" fontId="28" fillId="0" borderId="0" xfId="6" applyFont="1"/>
    <xf numFmtId="0" fontId="28" fillId="0" borderId="0" xfId="6" applyFont="1" applyAlignment="1">
      <alignment horizontal="left" indent="3"/>
    </xf>
    <xf numFmtId="165" fontId="57" fillId="0" borderId="16" xfId="6" applyNumberFormat="1" applyFont="1" applyBorder="1" applyAlignment="1">
      <alignment horizontal="right" vertical="center" wrapText="1"/>
    </xf>
    <xf numFmtId="166" fontId="57" fillId="0" borderId="17" xfId="6" applyNumberFormat="1" applyFont="1" applyBorder="1" applyAlignment="1">
      <alignment horizontal="right" vertical="center" wrapText="1"/>
    </xf>
    <xf numFmtId="165" fontId="57" fillId="0" borderId="21" xfId="6" applyNumberFormat="1" applyFont="1" applyBorder="1" applyAlignment="1">
      <alignment horizontal="right" vertical="center" wrapText="1"/>
    </xf>
    <xf numFmtId="166" fontId="57" fillId="0" borderId="22" xfId="6" applyNumberFormat="1" applyFont="1" applyBorder="1" applyAlignment="1">
      <alignment horizontal="right" vertical="center" wrapText="1"/>
    </xf>
    <xf numFmtId="165" fontId="57" fillId="0" borderId="26" xfId="6" applyNumberFormat="1" applyFont="1" applyBorder="1" applyAlignment="1">
      <alignment horizontal="right" vertical="center" wrapText="1"/>
    </xf>
    <xf numFmtId="166" fontId="57" fillId="0" borderId="27" xfId="6" applyNumberFormat="1" applyFont="1" applyBorder="1" applyAlignment="1">
      <alignment horizontal="right" vertical="center" wrapText="1"/>
    </xf>
    <xf numFmtId="165" fontId="56" fillId="0" borderId="31" xfId="6" applyNumberFormat="1" applyFont="1" applyBorder="1" applyAlignment="1">
      <alignment horizontal="right" vertical="center" wrapText="1"/>
    </xf>
    <xf numFmtId="166" fontId="56" fillId="0" borderId="32" xfId="6" applyNumberFormat="1" applyFont="1" applyBorder="1" applyAlignment="1">
      <alignment horizontal="right" vertical="center" wrapText="1"/>
    </xf>
    <xf numFmtId="165" fontId="57" fillId="0" borderId="0" xfId="6" applyNumberFormat="1" applyFont="1" applyAlignment="1">
      <alignment horizontal="right" vertical="center" wrapText="1"/>
    </xf>
    <xf numFmtId="166" fontId="57" fillId="0" borderId="0" xfId="6" applyNumberFormat="1" applyFont="1" applyAlignment="1">
      <alignment horizontal="right" vertical="center" wrapText="1"/>
    </xf>
    <xf numFmtId="0" fontId="14" fillId="0" borderId="0" xfId="7" applyFont="1"/>
    <xf numFmtId="0" fontId="9" fillId="0" borderId="0" xfId="7" applyFont="1"/>
    <xf numFmtId="49" fontId="34" fillId="0" borderId="4" xfId="7" applyNumberFormat="1" applyFont="1" applyBorder="1" applyAlignment="1">
      <alignment horizontal="center" vertical="center" wrapText="1"/>
    </xf>
    <xf numFmtId="3" fontId="34" fillId="0" borderId="4" xfId="7" applyNumberFormat="1" applyFont="1" applyBorder="1" applyAlignment="1">
      <alignment horizontal="right" vertical="center" wrapText="1"/>
    </xf>
    <xf numFmtId="3" fontId="62" fillId="0" borderId="4" xfId="7" applyNumberFormat="1" applyFont="1" applyBorder="1" applyAlignment="1">
      <alignment horizontal="right" vertical="center" wrapText="1"/>
    </xf>
    <xf numFmtId="49" fontId="34" fillId="0" borderId="36" xfId="8" applyNumberFormat="1" applyFont="1" applyFill="1" applyBorder="1" applyAlignment="1">
      <alignment horizontal="center" vertical="center" wrapText="1"/>
    </xf>
    <xf numFmtId="3" fontId="34" fillId="0" borderId="17" xfId="7" applyNumberFormat="1" applyFont="1" applyFill="1" applyBorder="1" applyAlignment="1">
      <alignment horizontal="right" vertical="center" wrapText="1"/>
    </xf>
    <xf numFmtId="3" fontId="41" fillId="0" borderId="17" xfId="7" applyNumberFormat="1" applyFont="1" applyFill="1" applyBorder="1" applyAlignment="1">
      <alignment horizontal="right" vertical="center" wrapText="1"/>
    </xf>
    <xf numFmtId="3" fontId="34" fillId="0" borderId="19" xfId="7" applyNumberFormat="1" applyFont="1" applyFill="1" applyBorder="1" applyAlignment="1">
      <alignment horizontal="right" vertical="center" wrapText="1"/>
    </xf>
    <xf numFmtId="49" fontId="34" fillId="0" borderId="37" xfId="8" applyNumberFormat="1" applyFont="1" applyFill="1" applyBorder="1" applyAlignment="1">
      <alignment horizontal="center" vertical="center" wrapText="1"/>
    </xf>
    <xf numFmtId="3" fontId="34" fillId="0" borderId="22" xfId="7" applyNumberFormat="1" applyFont="1" applyFill="1" applyBorder="1" applyAlignment="1">
      <alignment horizontal="right" vertical="center" wrapText="1"/>
    </xf>
    <xf numFmtId="3" fontId="41" fillId="0" borderId="22" xfId="7" applyNumberFormat="1" applyFont="1" applyFill="1" applyBorder="1" applyAlignment="1">
      <alignment horizontal="right" vertical="center" wrapText="1"/>
    </xf>
    <xf numFmtId="3" fontId="34" fillId="0" borderId="24" xfId="7" applyNumberFormat="1" applyFont="1" applyFill="1" applyBorder="1" applyAlignment="1">
      <alignment horizontal="right" vertical="center" wrapText="1"/>
    </xf>
    <xf numFmtId="49" fontId="34" fillId="0" borderId="4" xfId="8" applyNumberFormat="1" applyFont="1" applyFill="1" applyBorder="1" applyAlignment="1">
      <alignment horizontal="center" vertical="center" wrapText="1"/>
    </xf>
    <xf numFmtId="3" fontId="34" fillId="0" borderId="4" xfId="7" applyNumberFormat="1" applyFont="1" applyFill="1" applyBorder="1" applyAlignment="1">
      <alignment horizontal="right" vertical="center" wrapText="1"/>
    </xf>
    <xf numFmtId="3" fontId="41" fillId="0" borderId="4" xfId="7" applyNumberFormat="1" applyFont="1" applyFill="1" applyBorder="1" applyAlignment="1">
      <alignment horizontal="right" vertical="center" wrapText="1"/>
    </xf>
    <xf numFmtId="49" fontId="34" fillId="0" borderId="37" xfId="8" quotePrefix="1" applyNumberFormat="1" applyFont="1" applyFill="1" applyBorder="1" applyAlignment="1">
      <alignment horizontal="center" vertical="center" wrapText="1"/>
    </xf>
    <xf numFmtId="17" fontId="32" fillId="0" borderId="0" xfId="0" applyNumberFormat="1" applyFont="1" applyAlignment="1">
      <alignment horizontal="left" indent="3"/>
    </xf>
    <xf numFmtId="1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34" fillId="0" borderId="17" xfId="7" applyNumberFormat="1" applyFont="1" applyFill="1" applyBorder="1" applyAlignment="1">
      <alignment horizontal="center" vertical="center" wrapText="1"/>
    </xf>
    <xf numFmtId="166" fontId="41" fillId="0" borderId="17" xfId="7" applyNumberFormat="1" applyFont="1" applyFill="1" applyBorder="1" applyAlignment="1">
      <alignment horizontal="center" vertical="center" wrapText="1"/>
    </xf>
    <xf numFmtId="166" fontId="34" fillId="0" borderId="19" xfId="7" applyNumberFormat="1" applyFont="1" applyFill="1" applyBorder="1" applyAlignment="1">
      <alignment horizontal="center" vertical="center" wrapText="1"/>
    </xf>
    <xf numFmtId="166" fontId="34" fillId="0" borderId="22" xfId="7" applyNumberFormat="1" applyFont="1" applyFill="1" applyBorder="1" applyAlignment="1">
      <alignment horizontal="center" vertical="center" wrapText="1"/>
    </xf>
    <xf numFmtId="166" fontId="41" fillId="0" borderId="22" xfId="7" applyNumberFormat="1" applyFont="1" applyFill="1" applyBorder="1" applyAlignment="1">
      <alignment horizontal="center" vertical="center" wrapText="1"/>
    </xf>
    <xf numFmtId="166" fontId="34" fillId="0" borderId="24" xfId="7" applyNumberFormat="1" applyFont="1" applyFill="1" applyBorder="1" applyAlignment="1">
      <alignment horizontal="center" vertical="center" wrapText="1"/>
    </xf>
    <xf numFmtId="166" fontId="34" fillId="0" borderId="4" xfId="7" applyNumberFormat="1" applyFont="1" applyFill="1" applyBorder="1" applyAlignment="1">
      <alignment horizontal="center" vertical="center" wrapText="1"/>
    </xf>
    <xf numFmtId="166" fontId="41" fillId="0" borderId="4" xfId="7" applyNumberFormat="1" applyFont="1" applyFill="1" applyBorder="1" applyAlignment="1">
      <alignment horizontal="center" vertical="center" wrapText="1"/>
    </xf>
    <xf numFmtId="3" fontId="43" fillId="0" borderId="0" xfId="7" applyNumberFormat="1" applyFont="1" applyAlignment="1">
      <alignment horizontal="right" wrapText="1"/>
    </xf>
    <xf numFmtId="0" fontId="14" fillId="0" borderId="0" xfId="6" applyFont="1"/>
    <xf numFmtId="0" fontId="63" fillId="0" borderId="0" xfId="6" applyFont="1"/>
    <xf numFmtId="49" fontId="64" fillId="0" borderId="0" xfId="6" applyNumberFormat="1" applyFont="1"/>
    <xf numFmtId="0" fontId="38" fillId="0" borderId="0" xfId="6" applyFont="1"/>
    <xf numFmtId="0" fontId="65" fillId="0" borderId="0" xfId="6" applyFont="1"/>
    <xf numFmtId="0" fontId="47" fillId="0" borderId="0" xfId="6" applyFont="1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13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/>
    </xf>
    <xf numFmtId="0" fontId="34" fillId="0" borderId="7" xfId="6" applyFont="1" applyBorder="1" applyAlignment="1">
      <alignment horizontal="center"/>
    </xf>
    <xf numFmtId="0" fontId="57" fillId="0" borderId="47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 indent="1"/>
    </xf>
    <xf numFmtId="3" fontId="58" fillId="0" borderId="16" xfId="6" applyNumberFormat="1" applyFont="1" applyBorder="1" applyAlignment="1">
      <alignment horizontal="right" vertical="center" wrapText="1" indent="1"/>
    </xf>
    <xf numFmtId="10" fontId="58" fillId="0" borderId="17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/>
    </xf>
    <xf numFmtId="0" fontId="57" fillId="0" borderId="48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 indent="1"/>
    </xf>
    <xf numFmtId="3" fontId="58" fillId="0" borderId="21" xfId="6" applyNumberFormat="1" applyFont="1" applyBorder="1" applyAlignment="1">
      <alignment horizontal="right" vertical="center" wrapText="1" indent="1"/>
    </xf>
    <xf numFmtId="10" fontId="58" fillId="0" borderId="22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/>
    </xf>
    <xf numFmtId="10" fontId="58" fillId="0" borderId="29" xfId="6" applyNumberFormat="1" applyFont="1" applyBorder="1" applyAlignment="1">
      <alignment horizontal="right" vertical="center" wrapText="1"/>
    </xf>
    <xf numFmtId="0" fontId="56" fillId="0" borderId="49" xfId="6" applyFont="1" applyBorder="1" applyAlignment="1">
      <alignment vertical="center" wrapText="1"/>
    </xf>
    <xf numFmtId="3" fontId="56" fillId="0" borderId="50" xfId="6" applyNumberFormat="1" applyFont="1" applyBorder="1" applyAlignment="1">
      <alignment horizontal="right" vertical="center" wrapText="1" indent="1"/>
    </xf>
    <xf numFmtId="3" fontId="60" fillId="0" borderId="30" xfId="6" applyNumberFormat="1" applyFont="1" applyBorder="1" applyAlignment="1">
      <alignment horizontal="right" vertical="center" wrapText="1" indent="1"/>
    </xf>
    <xf numFmtId="10" fontId="60" fillId="0" borderId="39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/>
    </xf>
    <xf numFmtId="3" fontId="57" fillId="0" borderId="0" xfId="6" applyNumberFormat="1" applyFont="1" applyAlignment="1">
      <alignment horizontal="right" vertical="center" wrapText="1" indent="1"/>
    </xf>
    <xf numFmtId="3" fontId="58" fillId="0" borderId="0" xfId="6" applyNumberFormat="1" applyFont="1" applyAlignment="1">
      <alignment horizontal="right" vertical="center" wrapText="1" indent="1"/>
    </xf>
    <xf numFmtId="10" fontId="58" fillId="0" borderId="17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/>
    </xf>
    <xf numFmtId="0" fontId="56" fillId="0" borderId="12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 indent="1"/>
    </xf>
    <xf numFmtId="3" fontId="60" fillId="0" borderId="31" xfId="6" applyNumberFormat="1" applyFont="1" applyBorder="1" applyAlignment="1">
      <alignment horizontal="right" vertical="center" wrapText="1" indent="1"/>
    </xf>
    <xf numFmtId="10" fontId="60" fillId="0" borderId="32" xfId="6" applyNumberFormat="1" applyFont="1" applyBorder="1" applyAlignment="1">
      <alignment horizontal="right" vertical="center" wrapText="1" indent="1"/>
    </xf>
    <xf numFmtId="10" fontId="60" fillId="0" borderId="34" xfId="6" applyNumberFormat="1" applyFont="1" applyBorder="1" applyAlignment="1">
      <alignment horizontal="right" vertical="center" wrapText="1" indent="1"/>
    </xf>
    <xf numFmtId="10" fontId="60" fillId="0" borderId="0" xfId="6" applyNumberFormat="1" applyFont="1" applyAlignment="1">
      <alignment horizontal="right" vertical="center" wrapText="1"/>
    </xf>
    <xf numFmtId="17" fontId="57" fillId="0" borderId="48" xfId="6" applyNumberFormat="1" applyFont="1" applyBorder="1" applyAlignment="1">
      <alignment vertical="center" wrapText="1"/>
    </xf>
    <xf numFmtId="10" fontId="58" fillId="0" borderId="0" xfId="6" applyNumberFormat="1" applyFont="1" applyAlignment="1">
      <alignment horizontal="right" vertical="center" wrapText="1" indent="1"/>
    </xf>
    <xf numFmtId="3" fontId="60" fillId="0" borderId="10" xfId="6" applyNumberFormat="1" applyFont="1" applyBorder="1" applyAlignment="1">
      <alignment horizontal="right" vertical="center" wrapText="1" indent="1"/>
    </xf>
    <xf numFmtId="10" fontId="60" fillId="0" borderId="31" xfId="6" applyNumberFormat="1" applyFont="1" applyBorder="1" applyAlignment="1">
      <alignment horizontal="right" vertical="center" wrapText="1" indent="1"/>
    </xf>
    <xf numFmtId="10" fontId="67" fillId="0" borderId="0" xfId="6" applyNumberFormat="1" applyFont="1" applyAlignment="1">
      <alignment horizontal="right" vertical="center" wrapText="1"/>
    </xf>
    <xf numFmtId="0" fontId="34" fillId="0" borderId="6" xfId="6" applyFont="1" applyBorder="1" applyAlignment="1">
      <alignment horizontal="center" vertical="top"/>
    </xf>
    <xf numFmtId="10" fontId="58" fillId="0" borderId="29" xfId="6" applyNumberFormat="1" applyFont="1" applyBorder="1" applyAlignment="1">
      <alignment horizontal="right" vertical="center" wrapText="1" indent="1"/>
    </xf>
    <xf numFmtId="0" fontId="68" fillId="0" borderId="0" xfId="0" applyFont="1" applyAlignment="1">
      <alignment vertical="center"/>
    </xf>
    <xf numFmtId="17" fontId="15" fillId="0" borderId="6" xfId="0" quotePrefix="1" applyNumberFormat="1" applyFont="1" applyFill="1" applyBorder="1" applyAlignment="1">
      <alignment horizontal="center" vertical="center" wrapText="1"/>
    </xf>
    <xf numFmtId="49" fontId="34" fillId="0" borderId="36" xfId="8" quotePrefix="1" applyNumberFormat="1" applyFont="1" applyFill="1" applyBorder="1" applyAlignment="1">
      <alignment horizontal="center" vertical="center" wrapText="1"/>
    </xf>
    <xf numFmtId="3" fontId="58" fillId="0" borderId="0" xfId="6" applyNumberFormat="1" applyFont="1" applyAlignment="1">
      <alignment vertical="center"/>
    </xf>
    <xf numFmtId="3" fontId="66" fillId="0" borderId="0" xfId="6" applyNumberFormat="1" applyFont="1" applyAlignment="1">
      <alignment vertical="center"/>
    </xf>
    <xf numFmtId="2" fontId="69" fillId="0" borderId="0" xfId="6" quotePrefix="1" applyNumberFormat="1" applyFont="1" applyAlignment="1">
      <alignment vertical="center"/>
    </xf>
    <xf numFmtId="0" fontId="70" fillId="0" borderId="0" xfId="9" applyAlignment="1">
      <alignment vertical="top"/>
    </xf>
    <xf numFmtId="0" fontId="72" fillId="0" borderId="0" xfId="9" applyFont="1" applyAlignment="1">
      <alignment vertical="top"/>
    </xf>
    <xf numFmtId="0" fontId="9" fillId="0" borderId="0" xfId="7" applyFont="1" applyFill="1" applyAlignment="1">
      <alignment horizontal="center"/>
    </xf>
    <xf numFmtId="0" fontId="9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38" fillId="0" borderId="0" xfId="7" applyFont="1" applyFill="1"/>
    <xf numFmtId="0" fontId="14" fillId="0" borderId="0" xfId="7" quotePrefix="1" applyFont="1" applyFill="1"/>
    <xf numFmtId="0" fontId="39" fillId="0" borderId="1" xfId="7" applyFont="1" applyFill="1" applyBorder="1" applyAlignment="1">
      <alignment wrapText="1"/>
    </xf>
    <xf numFmtId="0" fontId="15" fillId="0" borderId="11" xfId="7" applyFont="1" applyFill="1" applyBorder="1" applyAlignment="1">
      <alignment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vertical="center"/>
    </xf>
    <xf numFmtId="0" fontId="39" fillId="0" borderId="9" xfId="7" applyFont="1" applyFill="1" applyBorder="1" applyAlignment="1">
      <alignment wrapText="1"/>
    </xf>
    <xf numFmtId="0" fontId="15" fillId="0" borderId="10" xfId="7" applyFont="1" applyFill="1" applyBorder="1" applyAlignment="1">
      <alignment horizontal="center" vertical="center"/>
    </xf>
    <xf numFmtId="17" fontId="42" fillId="0" borderId="8" xfId="7" applyNumberFormat="1" applyFont="1" applyFill="1" applyBorder="1" applyAlignment="1">
      <alignment horizontal="center" wrapText="1"/>
    </xf>
    <xf numFmtId="3" fontId="43" fillId="0" borderId="8" xfId="7" applyNumberFormat="1" applyFont="1" applyFill="1" applyBorder="1" applyAlignment="1">
      <alignment horizontal="right" wrapText="1"/>
    </xf>
    <xf numFmtId="49" fontId="34" fillId="0" borderId="41" xfId="8" quotePrefix="1" applyNumberFormat="1" applyFont="1" applyFill="1" applyBorder="1" applyAlignment="1">
      <alignment horizontal="center" vertical="center" wrapText="1"/>
    </xf>
    <xf numFmtId="3" fontId="34" fillId="0" borderId="39" xfId="7" applyNumberFormat="1" applyFont="1" applyFill="1" applyBorder="1" applyAlignment="1">
      <alignment horizontal="right" vertical="center" wrapText="1"/>
    </xf>
    <xf numFmtId="3" fontId="41" fillId="0" borderId="39" xfId="7" applyNumberFormat="1" applyFont="1" applyFill="1" applyBorder="1" applyAlignment="1">
      <alignment horizontal="right" vertical="center" wrapText="1"/>
    </xf>
    <xf numFmtId="3" fontId="34" fillId="0" borderId="42" xfId="7" applyNumberFormat="1" applyFont="1" applyFill="1" applyBorder="1" applyAlignment="1">
      <alignment horizontal="right" vertical="center" wrapText="1"/>
    </xf>
    <xf numFmtId="0" fontId="38" fillId="0" borderId="0" xfId="7" quotePrefix="1" applyFont="1" applyFill="1"/>
    <xf numFmtId="166" fontId="34" fillId="0" borderId="39" xfId="7" applyNumberFormat="1" applyFont="1" applyFill="1" applyBorder="1" applyAlignment="1">
      <alignment horizontal="center" vertical="center" wrapText="1"/>
    </xf>
    <xf numFmtId="166" fontId="41" fillId="0" borderId="39" xfId="7" applyNumberFormat="1" applyFont="1" applyFill="1" applyBorder="1" applyAlignment="1">
      <alignment horizontal="center" vertical="center" wrapText="1"/>
    </xf>
    <xf numFmtId="166" fontId="34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73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1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4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11407952537607E-2"/>
          <c:y val="1.2277777777777787E-2"/>
          <c:w val="0.95394537465490759"/>
          <c:h val="0.88690840840840846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6.8263158288717568E-2</c:v>
              </c:pt>
              <c:pt idx="1">
                <c:v>6.9289095468217918E-2</c:v>
              </c:pt>
              <c:pt idx="2">
                <c:v>6.8592056346135674E-2</c:v>
              </c:pt>
            </c:numLit>
          </c:val>
          <c:extLst>
            <c:ext xmlns:c16="http://schemas.microsoft.com/office/drawing/2014/chart" uri="{C3380CC4-5D6E-409C-BE32-E72D297353CC}">
              <c16:uniqueId val="{00000000-7959-49F9-A24B-D2E37D643001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5.3242400767680172E-2</c:v>
              </c:pt>
              <c:pt idx="1">
                <c:v>5.3826997899901703E-2</c:v>
              </c:pt>
              <c:pt idx="2">
                <c:v>5.4755170499011199E-2</c:v>
              </c:pt>
            </c:numLit>
          </c:val>
          <c:extLst>
            <c:ext xmlns:c16="http://schemas.microsoft.com/office/drawing/2014/chart" uri="{C3380CC4-5D6E-409C-BE32-E72D297353CC}">
              <c16:uniqueId val="{00000001-7959-49F9-A24B-D2E37D643001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9.1478822768448362E-2</c:v>
              </c:pt>
              <c:pt idx="1">
                <c:v>9.3190093103327876E-2</c:v>
              </c:pt>
              <c:pt idx="2">
                <c:v>8.9676118168179456E-2</c:v>
              </c:pt>
            </c:numLit>
          </c:val>
          <c:extLst>
            <c:ext xmlns:c16="http://schemas.microsoft.com/office/drawing/2014/chart" uri="{C3380CC4-5D6E-409C-BE32-E72D297353CC}">
              <c16:uniqueId val="{00000002-7959-49F9-A24B-D2E37D64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0768"/>
        <c:axId val="-540644032"/>
      </c:barChart>
      <c:catAx>
        <c:axId val="-5406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4032"/>
        <c:crosses val="autoZero"/>
        <c:auto val="1"/>
        <c:lblAlgn val="ctr"/>
        <c:lblOffset val="100"/>
        <c:noMultiLvlLbl val="0"/>
      </c:catAx>
      <c:valAx>
        <c:axId val="-540644032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0768"/>
        <c:crosses val="autoZero"/>
        <c:crossBetween val="between"/>
        <c:majorUnit val="5.000000000000001E-2"/>
        <c:minorUnit val="1.0000000000000002E-2"/>
      </c:valAx>
    </c:plotArea>
    <c:legend>
      <c:legendPos val="t"/>
      <c:layout>
        <c:manualLayout>
          <c:xMode val="edge"/>
          <c:yMode val="edge"/>
          <c:x val="0.1499867844223656"/>
          <c:y val="1.6540564008446345E-2"/>
          <c:w val="0.74238933522553685"/>
          <c:h val="9.3956238641215148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1.314999999999997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6.2361094954417717E-2</c:v>
              </c:pt>
              <c:pt idx="1">
                <c:v>6.1710509671162407E-2</c:v>
              </c:pt>
              <c:pt idx="2">
                <c:v>5.653111796480844E-2</c:v>
              </c:pt>
            </c:numLit>
          </c:val>
          <c:extLst>
            <c:ext xmlns:c16="http://schemas.microsoft.com/office/drawing/2014/chart" uri="{C3380CC4-5D6E-409C-BE32-E72D297353CC}">
              <c16:uniqueId val="{00000000-B1FB-4E01-BC17-034A2E47E572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4.552235144020806E-2</c:v>
              </c:pt>
              <c:pt idx="1">
                <c:v>4.5084840162478275E-2</c:v>
              </c:pt>
              <c:pt idx="2">
                <c:v>4.3944024140428979E-2</c:v>
              </c:pt>
            </c:numLit>
          </c:val>
          <c:extLst>
            <c:ext xmlns:c16="http://schemas.microsoft.com/office/drawing/2014/chart" uri="{C3380CC4-5D6E-409C-BE32-E72D297353CC}">
              <c16:uniqueId val="{00000001-B1FB-4E01-BC17-034A2E47E572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9.0289081320398465E-2</c:v>
              </c:pt>
              <c:pt idx="1">
                <c:v>8.9693237651926563E-2</c:v>
              </c:pt>
              <c:pt idx="2">
                <c:v>7.7011341727096033E-2</c:v>
              </c:pt>
            </c:numLit>
          </c:val>
          <c:extLst>
            <c:ext xmlns:c16="http://schemas.microsoft.com/office/drawing/2014/chart" uri="{C3380CC4-5D6E-409C-BE32-E72D297353CC}">
              <c16:uniqueId val="{00000002-B1FB-4E01-BC17-034A2E47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312"/>
        <c:axId val="-540645664"/>
      </c:barChart>
      <c:catAx>
        <c:axId val="-5406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5664"/>
        <c:crossesAt val="0"/>
        <c:auto val="1"/>
        <c:lblAlgn val="ctr"/>
        <c:lblOffset val="100"/>
        <c:noMultiLvlLbl val="0"/>
      </c:catAx>
      <c:valAx>
        <c:axId val="-540645664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-54064131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0.12410293275498642</c:v>
              </c:pt>
              <c:pt idx="1">
                <c:v>0.12290425716976491</c:v>
              </c:pt>
              <c:pt idx="2">
                <c:v>0.10876599247681877</c:v>
              </c:pt>
            </c:numLit>
          </c:val>
          <c:extLst>
            <c:ext xmlns:c16="http://schemas.microsoft.com/office/drawing/2014/chart" uri="{C3380CC4-5D6E-409C-BE32-E72D297353CC}">
              <c16:uniqueId val="{00000000-4A0D-4166-A4EF-C0D50D90D2E9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0.11934442257471087</c:v>
              </c:pt>
              <c:pt idx="1">
                <c:v>0.11941247536084441</c:v>
              </c:pt>
              <c:pt idx="2">
                <c:v>0.1086479498036983</c:v>
              </c:pt>
            </c:numLit>
          </c:val>
          <c:extLst>
            <c:ext xmlns:c16="http://schemas.microsoft.com/office/drawing/2014/chart" uri="{C3380CC4-5D6E-409C-BE32-E72D297353CC}">
              <c16:uniqueId val="{00000001-4A0D-4166-A4EF-C0D50D90D2E9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JUL 2025</c:v>
              </c:pt>
              <c:pt idx="1">
                <c:v>JUN 2025</c:v>
              </c:pt>
              <c:pt idx="2">
                <c:v>JUL 2024</c:v>
              </c:pt>
            </c:strLit>
          </c:cat>
          <c:val>
            <c:numLit>
              <c:formatCode>General</c:formatCode>
              <c:ptCount val="3"/>
              <c:pt idx="0">
                <c:v>0.12838346082186708</c:v>
              </c:pt>
              <c:pt idx="1">
                <c:v>0.1260218911799437</c:v>
              </c:pt>
              <c:pt idx="2">
                <c:v>0.10887581800324442</c:v>
              </c:pt>
            </c:numLit>
          </c:val>
          <c:extLst>
            <c:ext xmlns:c16="http://schemas.microsoft.com/office/drawing/2014/chart" uri="{C3380CC4-5D6E-409C-BE32-E72D297353CC}">
              <c16:uniqueId val="{00000002-4A0D-4166-A4EF-C0D50D9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856"/>
        <c:axId val="-540642944"/>
      </c:barChart>
      <c:catAx>
        <c:axId val="-540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2944"/>
        <c:crosses val="autoZero"/>
        <c:auto val="1"/>
        <c:lblAlgn val="ctr"/>
        <c:lblOffset val="100"/>
        <c:noMultiLvlLbl val="0"/>
      </c:catAx>
      <c:valAx>
        <c:axId val="-540642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1856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60310558103241E-2"/>
          <c:y val="0.10875212289640269"/>
          <c:w val="0.87998731448921164"/>
          <c:h val="0.80866223360987677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357123</c:v>
              </c:pt>
              <c:pt idx="1">
                <c:v>366403</c:v>
              </c:pt>
              <c:pt idx="2">
                <c:v>357793</c:v>
              </c:pt>
              <c:pt idx="3">
                <c:v>355884</c:v>
              </c:pt>
              <c:pt idx="4">
                <c:v>322894</c:v>
              </c:pt>
              <c:pt idx="5">
                <c:v>299337</c:v>
              </c:pt>
              <c:pt idx="6">
                <c:v>262411</c:v>
              </c:pt>
              <c:pt idx="7">
                <c:v>245291</c:v>
              </c:pt>
              <c:pt idx="8">
                <c:v>251129</c:v>
              </c:pt>
              <c:pt idx="9">
                <c:v>256996</c:v>
              </c:pt>
              <c:pt idx="10">
                <c:v>245442</c:v>
              </c:pt>
              <c:pt idx="11">
                <c:v>222594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5-4673-9244-F5FB500EAAAC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219475</c:v>
              </c:pt>
              <c:pt idx="1">
                <c:v>225480</c:v>
              </c:pt>
              <c:pt idx="2">
                <c:v>232845</c:v>
              </c:pt>
              <c:pt idx="3">
                <c:v>221893</c:v>
              </c:pt>
              <c:pt idx="4">
                <c:v>199920</c:v>
              </c:pt>
              <c:pt idx="5">
                <c:v>201209</c:v>
              </c:pt>
              <c:pt idx="6">
                <c:v>188605</c:v>
              </c:pt>
              <c:pt idx="7">
                <c:v>197486</c:v>
              </c:pt>
              <c:pt idx="8">
                <c:v>210273</c:v>
              </c:pt>
              <c:pt idx="9">
                <c:v>212118</c:v>
              </c:pt>
              <c:pt idx="10">
                <c:v>207936</c:v>
              </c:pt>
              <c:pt idx="11">
                <c:v>195751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95-4673-9244-F5FB500EAAAC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203504</c:v>
              </c:pt>
              <c:pt idx="1">
                <c:v>215366</c:v>
              </c:pt>
              <c:pt idx="2">
                <c:v>215099</c:v>
              </c:pt>
              <c:pt idx="3">
                <c:v>195251</c:v>
              </c:pt>
              <c:pt idx="4">
                <c:v>188043</c:v>
              </c:pt>
              <c:pt idx="5">
                <c:v>184491</c:v>
              </c:pt>
              <c:pt idx="6">
                <c:v>184038</c:v>
              </c:pt>
              <c:pt idx="7">
                <c:v>187957</c:v>
              </c:pt>
              <c:pt idx="8">
                <c:v>205000</c:v>
              </c:pt>
              <c:pt idx="9">
                <c:v>211567</c:v>
              </c:pt>
              <c:pt idx="10">
                <c:v>205979</c:v>
              </c:pt>
              <c:pt idx="11">
                <c:v>193965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95-4673-9244-F5FB500EAAAC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201154</c:v>
              </c:pt>
              <c:pt idx="1">
                <c:v>207755</c:v>
              </c:pt>
              <c:pt idx="2">
                <c:v>205007</c:v>
              </c:pt>
              <c:pt idx="3">
                <c:v>188082</c:v>
              </c:pt>
              <c:pt idx="4">
                <c:v>179075</c:v>
              </c:pt>
              <c:pt idx="5">
                <c:v>175136</c:v>
              </c:pt>
              <c:pt idx="6">
                <c:v>174926</c:v>
              </c:pt>
              <c:pt idx="7">
                <c:v>177112</c:v>
              </c:pt>
              <c:pt idx="8">
                <c:v>192139</c:v>
              </c:pt>
              <c:pt idx="9">
                <c:v>200500</c:v>
              </c:pt>
              <c:pt idx="10">
                <c:v>196704</c:v>
              </c:pt>
              <c:pt idx="11">
                <c:v>185801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95-4673-9244-F5FB500EAAAC}"/>
            </c:ext>
          </c:extLst>
        </c:ser>
        <c:ser>
          <c:idx val="4"/>
          <c:order val="4"/>
          <c:tx>
            <c:v>2025</c:v>
          </c:tx>
          <c:spPr>
            <a:ln w="25400">
              <a:solidFill>
                <a:schemeClr val="tx2"/>
              </a:solidFill>
            </a:ln>
          </c:spPr>
          <c:marker>
            <c:symbol val="circle"/>
            <c:size val="4"/>
          </c:marker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95-4673-9244-F5FB500EAAAC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95-4673-9244-F5FB500EAAAC}"/>
                </c:ext>
              </c:extLst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95-4673-9244-F5FB500EAAAC}"/>
                </c:ext>
              </c:extLst>
            </c:dLbl>
            <c:dLbl>
              <c:idx val="10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95-4673-9244-F5FB500EAAAC}"/>
                </c:ext>
              </c:extLst>
            </c:dLbl>
            <c:dLbl>
              <c:idx val="11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95-4673-9244-F5FB500EAA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188364</c:v>
              </c:pt>
              <c:pt idx="1">
                <c:v>194886</c:v>
              </c:pt>
              <c:pt idx="2">
                <c:v>197524</c:v>
              </c:pt>
              <c:pt idx="3">
                <c:v>177429</c:v>
              </c:pt>
              <c:pt idx="4">
                <c:v>171003</c:v>
              </c:pt>
              <c:pt idx="5">
                <c:v>166707</c:v>
              </c:pt>
              <c:pt idx="6">
                <c:v>164146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695-4673-9244-F5FB500E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646752"/>
        <c:axId val="-540646208"/>
      </c:lineChart>
      <c:catAx>
        <c:axId val="-5406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208"/>
        <c:crosses val="autoZero"/>
        <c:auto val="1"/>
        <c:lblAlgn val="ctr"/>
        <c:lblOffset val="100"/>
        <c:noMultiLvlLbl val="0"/>
      </c:catAx>
      <c:valAx>
        <c:axId val="-540646208"/>
        <c:scaling>
          <c:orientation val="minMax"/>
          <c:min val="1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277143347050754"/>
          <c:y val="9.8042515677906703E-3"/>
          <c:w val="0.58722856652949262"/>
          <c:h val="9.090405304468221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53102737453115E-2"/>
          <c:y val="2.7827281131527763E-2"/>
          <c:w val="0.92373989873650475"/>
          <c:h val="0.85753378378378375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-1.2522139017493708</c:v>
              </c:pt>
              <c:pt idx="1">
                <c:v>-2.5898010052198406</c:v>
              </c:pt>
              <c:pt idx="2">
                <c:v>7.8061618517046698</c:v>
              </c:pt>
              <c:pt idx="3">
                <c:v>26.745008865177738</c:v>
              </c:pt>
              <c:pt idx="4">
                <c:v>35.925813393046667</c:v>
              </c:pt>
              <c:pt idx="5">
                <c:v>52.998140791568026</c:v>
              </c:pt>
              <c:pt idx="6">
                <c:v>46.357281111237619</c:v>
              </c:pt>
              <c:pt idx="7">
                <c:v>45.806331586617475</c:v>
              </c:pt>
              <c:pt idx="8">
                <c:v>39.192436335534978</c:v>
              </c:pt>
              <c:pt idx="9">
                <c:v>35.930635143558817</c:v>
              </c:pt>
              <c:pt idx="10">
                <c:v>37.696443497315492</c:v>
              </c:pt>
              <c:pt idx="11">
                <c:v>47.137483482363621</c:v>
              </c:pt>
            </c:numLit>
          </c:val>
          <c:extLst>
            <c:ext xmlns:c16="http://schemas.microsoft.com/office/drawing/2014/chart" uri="{C3380CC4-5D6E-409C-BE32-E72D297353CC}">
              <c16:uniqueId val="{00000000-2EF3-4501-88D8-3F9D6C56E137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-38.543583023216087</c:v>
              </c:pt>
              <c:pt idx="1">
                <c:v>-38.46120255565593</c:v>
              </c:pt>
              <c:pt idx="2">
                <c:v>-34.921868231072153</c:v>
              </c:pt>
              <c:pt idx="3">
                <c:v>-37.650189387553247</c:v>
              </c:pt>
              <c:pt idx="4">
                <c:v>-38.084944285121431</c:v>
              </c:pt>
              <c:pt idx="5">
                <c:v>-32.781781069496922</c:v>
              </c:pt>
              <c:pt idx="6">
                <c:v>-28.126107518358605</c:v>
              </c:pt>
              <c:pt idx="7">
                <c:v>-19.48909662400985</c:v>
              </c:pt>
              <c:pt idx="8">
                <c:v>-16.26892951431336</c:v>
              </c:pt>
              <c:pt idx="9">
                <c:v>-17.462528599666921</c:v>
              </c:pt>
              <c:pt idx="10">
                <c:v>-15.281003251277287</c:v>
              </c:pt>
              <c:pt idx="11">
                <c:v>-12.059175000224624</c:v>
              </c:pt>
            </c:numLit>
          </c:val>
          <c:extLst>
            <c:ext xmlns:c16="http://schemas.microsoft.com/office/drawing/2014/chart" uri="{C3380CC4-5D6E-409C-BE32-E72D297353CC}">
              <c16:uniqueId val="{00000001-2EF3-4501-88D8-3F9D6C56E137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-7.276910809887231</c:v>
              </c:pt>
              <c:pt idx="1">
                <c:v>-4.4855419549405706</c:v>
              </c:pt>
              <c:pt idx="2">
                <c:v>-7.6213790289677688</c:v>
              </c:pt>
              <c:pt idx="3">
                <c:v>-12.006687908135904</c:v>
              </c:pt>
              <c:pt idx="4">
                <c:v>-5.9408763505402158</c:v>
              </c:pt>
              <c:pt idx="5">
                <c:v>-8.3087734644076559</c:v>
              </c:pt>
              <c:pt idx="6">
                <c:v>-2.4214628456297556</c:v>
              </c:pt>
              <c:pt idx="7">
                <c:v>-4.8251521626849501</c:v>
              </c:pt>
              <c:pt idx="8">
                <c:v>-2.5076923808572666</c:v>
              </c:pt>
              <c:pt idx="9">
                <c:v>-0.25976107638201379</c:v>
              </c:pt>
              <c:pt idx="10">
                <c:v>-0.94115497076023391</c:v>
              </c:pt>
              <c:pt idx="11">
                <c:v>-0.91238358935586539</c:v>
              </c:pt>
            </c:numLit>
          </c:val>
          <c:extLst>
            <c:ext xmlns:c16="http://schemas.microsoft.com/office/drawing/2014/chart" uri="{C3380CC4-5D6E-409C-BE32-E72D297353CC}">
              <c16:uniqueId val="{00000002-2EF3-4501-88D8-3F9D6C56E137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-1.154768456639673</c:v>
              </c:pt>
              <c:pt idx="1">
                <c:v>-3.5339840086178875</c:v>
              </c:pt>
              <c:pt idx="2">
                <c:v>-4.6917930813253435</c:v>
              </c:pt>
              <c:pt idx="3">
                <c:v>-3.6716841399019722</c:v>
              </c:pt>
              <c:pt idx="4">
                <c:v>-4.7691219561483278</c:v>
              </c:pt>
              <c:pt idx="5">
                <c:v>-5.0707080562195443</c:v>
              </c:pt>
              <c:pt idx="6">
                <c:v>-4.9511513926471702</c:v>
              </c:pt>
              <c:pt idx="7">
                <c:v>-5.7699367408503015</c:v>
              </c:pt>
              <c:pt idx="8">
                <c:v>-6.2736585365853665</c:v>
              </c:pt>
              <c:pt idx="9">
                <c:v>-5.230967022267178</c:v>
              </c:pt>
              <c:pt idx="10">
                <c:v>-4.5028862165560568</c:v>
              </c:pt>
              <c:pt idx="11">
                <c:v>-4.2090067795736346</c:v>
              </c:pt>
            </c:numLit>
          </c:val>
          <c:extLst>
            <c:ext xmlns:c16="http://schemas.microsoft.com/office/drawing/2014/chart" uri="{C3380CC4-5D6E-409C-BE32-E72D297353CC}">
              <c16:uniqueId val="{00000003-2EF3-4501-88D8-3F9D6C56E137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11"/>
              <c:layout>
                <c:manualLayout>
                  <c:x val="0"/>
                  <c:y val="3.7974664619423594E-2"/>
                </c:manualLayout>
              </c:layout>
              <c:numFmt formatCode="#,##0.00" sourceLinked="0"/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3-4501-88D8-3F9D6C56E1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-6.3583125366634521</c:v>
              </c:pt>
              <c:pt idx="1">
                <c:v>-6.1943154196048225</c:v>
              </c:pt>
              <c:pt idx="2">
                <c:v>-3.6501192642202458</c:v>
              </c:pt>
              <c:pt idx="3">
                <c:v>-5.6640188853797815</c:v>
              </c:pt>
              <c:pt idx="4">
                <c:v>-4.5076085439061844</c:v>
              </c:pt>
              <c:pt idx="5">
                <c:v>-4.8128311712040928</c:v>
              </c:pt>
              <c:pt idx="6">
                <c:v>-6.1626059019242421</c:v>
              </c:pt>
            </c:numLit>
          </c:val>
          <c:extLst>
            <c:ext xmlns:c16="http://schemas.microsoft.com/office/drawing/2014/chart" uri="{C3380CC4-5D6E-409C-BE32-E72D297353CC}">
              <c16:uniqueId val="{00000005-2EF3-4501-88D8-3F9D6C56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40647840"/>
        <c:axId val="-540645120"/>
      </c:barChart>
      <c:catAx>
        <c:axId val="-5406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5120"/>
        <c:crosses val="autoZero"/>
        <c:auto val="1"/>
        <c:lblAlgn val="ctr"/>
        <c:lblOffset val="100"/>
        <c:noMultiLvlLbl val="0"/>
      </c:catAx>
      <c:valAx>
        <c:axId val="-540645120"/>
        <c:scaling>
          <c:orientation val="minMax"/>
          <c:min val="-4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7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40054869684449"/>
          <c:y val="4.6297231713960324E-3"/>
          <c:w val="0.47959945130315501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19685039370078738" l="0.19685039370078738" r="0.19685039370078738" t="0.73685039370078764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923620719952"/>
          <c:y val="0.10875212289640269"/>
          <c:w val="0.87421925575645942"/>
          <c:h val="0.7881818125307918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3964353</c:v>
              </c:pt>
              <c:pt idx="1">
                <c:v>4008789</c:v>
              </c:pt>
              <c:pt idx="2">
                <c:v>3949640</c:v>
              </c:pt>
              <c:pt idx="3">
                <c:v>3910628</c:v>
              </c:pt>
              <c:pt idx="4">
                <c:v>3781250</c:v>
              </c:pt>
              <c:pt idx="5">
                <c:v>3614339</c:v>
              </c:pt>
              <c:pt idx="6">
                <c:v>3416498</c:v>
              </c:pt>
              <c:pt idx="7">
                <c:v>3333915</c:v>
              </c:pt>
              <c:pt idx="8">
                <c:v>3257802</c:v>
              </c:pt>
              <c:pt idx="9">
                <c:v>3257068</c:v>
              </c:pt>
              <c:pt idx="10">
                <c:v>3182687</c:v>
              </c:pt>
              <c:pt idx="11">
                <c:v>3105905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55-4AAA-8227-9763A3F226B6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3123078</c:v>
              </c:pt>
              <c:pt idx="1">
                <c:v>3111684</c:v>
              </c:pt>
              <c:pt idx="2">
                <c:v>3108763</c:v>
              </c:pt>
              <c:pt idx="3">
                <c:v>3022503</c:v>
              </c:pt>
              <c:pt idx="4">
                <c:v>2922991</c:v>
              </c:pt>
              <c:pt idx="5">
                <c:v>2880582</c:v>
              </c:pt>
              <c:pt idx="6">
                <c:v>2883812</c:v>
              </c:pt>
              <c:pt idx="7">
                <c:v>2924240</c:v>
              </c:pt>
              <c:pt idx="8">
                <c:v>2941919</c:v>
              </c:pt>
              <c:pt idx="9">
                <c:v>2914892</c:v>
              </c:pt>
              <c:pt idx="10">
                <c:v>2881380</c:v>
              </c:pt>
              <c:pt idx="11">
                <c:v>2837653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55-4AAA-8227-9763A3F226B6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2908397</c:v>
              </c:pt>
              <c:pt idx="1">
                <c:v>2911015</c:v>
              </c:pt>
              <c:pt idx="2">
                <c:v>2862260</c:v>
              </c:pt>
              <c:pt idx="3">
                <c:v>2788370</c:v>
              </c:pt>
              <c:pt idx="4">
                <c:v>2739110</c:v>
              </c:pt>
              <c:pt idx="5">
                <c:v>2688842</c:v>
              </c:pt>
              <c:pt idx="6">
                <c:v>2677874</c:v>
              </c:pt>
              <c:pt idx="7">
                <c:v>2702700</c:v>
              </c:pt>
              <c:pt idx="8">
                <c:v>2722468</c:v>
              </c:pt>
              <c:pt idx="9">
                <c:v>2759404</c:v>
              </c:pt>
              <c:pt idx="10">
                <c:v>2734831</c:v>
              </c:pt>
              <c:pt idx="11">
                <c:v>2707456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55-4AAA-8227-9763A3F226B6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2767860</c:v>
              </c:pt>
              <c:pt idx="1">
                <c:v>2760408</c:v>
              </c:pt>
              <c:pt idx="2">
                <c:v>2727003</c:v>
              </c:pt>
              <c:pt idx="3">
                <c:v>2666500</c:v>
              </c:pt>
              <c:pt idx="4">
                <c:v>2607850</c:v>
              </c:pt>
              <c:pt idx="5">
                <c:v>2561067</c:v>
              </c:pt>
              <c:pt idx="6">
                <c:v>2550237</c:v>
              </c:pt>
              <c:pt idx="7">
                <c:v>2572121</c:v>
              </c:pt>
              <c:pt idx="8">
                <c:v>2575285</c:v>
              </c:pt>
              <c:pt idx="9">
                <c:v>2602054</c:v>
              </c:pt>
              <c:pt idx="10">
                <c:v>2586018</c:v>
              </c:pt>
              <c:pt idx="11">
                <c:v>2560718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55-4AAA-8227-9763A3F226B6}"/>
            </c:ext>
          </c:extLst>
        </c:ser>
        <c:ser>
          <c:idx val="4"/>
          <c:order val="4"/>
          <c:tx>
            <c:v>2025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</c:marker>
          <c:dLbls>
            <c:dLbl>
              <c:idx val="0"/>
              <c:layout>
                <c:manualLayout>
                  <c:x val="-3.6467288011695985E-2"/>
                  <c:y val="6.15351517410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5-4AAA-8227-9763A3F226B6}"/>
                </c:ext>
              </c:extLst>
            </c:dLbl>
            <c:dLbl>
              <c:idx val="1"/>
              <c:layout>
                <c:manualLayout>
                  <c:x val="-1.3127251221869128E-2"/>
                  <c:y val="1.900362914057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5-4AAA-8227-9763A3F226B6}"/>
                </c:ext>
              </c:extLst>
            </c:dLbl>
            <c:dLbl>
              <c:idx val="2"/>
              <c:layout>
                <c:manualLayout>
                  <c:x val="-4.3430007309941565E-2"/>
                  <c:y val="4.206407407407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5-4AAA-8227-9763A3F226B6}"/>
                </c:ext>
              </c:extLst>
            </c:dLbl>
            <c:dLbl>
              <c:idx val="3"/>
              <c:layout>
                <c:manualLayout>
                  <c:x val="-5.271371978712594E-2"/>
                  <c:y val="-3.7081896743888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5-4AAA-8227-9763A3F226B6}"/>
                </c:ext>
              </c:extLst>
            </c:dLbl>
            <c:dLbl>
              <c:idx val="4"/>
              <c:layout>
                <c:manualLayout>
                  <c:x val="-6.1997258771929825E-2"/>
                  <c:y val="3.1197407407407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55-4AAA-8227-9763A3F226B6}"/>
                </c:ext>
              </c:extLst>
            </c:dLbl>
            <c:dLbl>
              <c:idx val="5"/>
              <c:layout>
                <c:manualLayout>
                  <c:x val="-6.4318165204678368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55-4AAA-8227-9763A3F226B6}"/>
                </c:ext>
              </c:extLst>
            </c:dLbl>
            <c:dLbl>
              <c:idx val="6"/>
              <c:layout>
                <c:manualLayout>
                  <c:x val="-5.2713633040935674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55-4AAA-8227-9763A3F226B6}"/>
                </c:ext>
              </c:extLst>
            </c:dLbl>
            <c:dLbl>
              <c:idx val="7"/>
              <c:layout>
                <c:manualLayout>
                  <c:x val="-2.484752191071703E-2"/>
                  <c:y val="4.217900477960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55-4AAA-8227-9763A3F226B6}"/>
                </c:ext>
              </c:extLst>
            </c:dLbl>
            <c:dLbl>
              <c:idx val="9"/>
              <c:layout>
                <c:manualLayout>
                  <c:x val="-5.7622441520467839E-2"/>
                  <c:y val="-4.2885925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55-4AAA-8227-9763A3F226B6}"/>
                </c:ext>
              </c:extLst>
            </c:dLbl>
            <c:dLbl>
              <c:idx val="10"/>
              <c:layout>
                <c:manualLayout>
                  <c:x val="-5.5301352339181285E-2"/>
                  <c:y val="5.589185185185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55-4AAA-8227-9763A3F226B6}"/>
                </c:ext>
              </c:extLst>
            </c:dLbl>
            <c:dLbl>
              <c:idx val="11"/>
              <c:layout>
                <c:manualLayout>
                  <c:x val="-2.3209064327485381E-3"/>
                  <c:y val="-5.229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55-4AAA-8227-9763A3F226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2599443</c:v>
              </c:pt>
              <c:pt idx="1">
                <c:v>2593449</c:v>
              </c:pt>
              <c:pt idx="2">
                <c:v>2580138</c:v>
              </c:pt>
              <c:pt idx="3">
                <c:v>2512718</c:v>
              </c:pt>
              <c:pt idx="4">
                <c:v>2454883</c:v>
              </c:pt>
              <c:pt idx="5">
                <c:v>2405963</c:v>
              </c:pt>
              <c:pt idx="6">
                <c:v>2404606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8C55-4AAA-8227-9763A3F2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001280"/>
        <c:axId val="-528998016"/>
      </c:lineChart>
      <c:catAx>
        <c:axId val="-529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8016"/>
        <c:crosses val="autoZero"/>
        <c:auto val="1"/>
        <c:lblAlgn val="ctr"/>
        <c:lblOffset val="100"/>
        <c:noMultiLvlLbl val="0"/>
      </c:catAx>
      <c:valAx>
        <c:axId val="-528998016"/>
        <c:scaling>
          <c:orientation val="minMax"/>
          <c:min val="20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9001280"/>
        <c:crosses val="autoZero"/>
        <c:crossBetween val="between"/>
        <c:majorUnit val="200000"/>
      </c:valAx>
    </c:plotArea>
    <c:legend>
      <c:legendPos val="t"/>
      <c:layout>
        <c:manualLayout>
          <c:xMode val="edge"/>
          <c:yMode val="edge"/>
          <c:x val="0.4496520089803438"/>
          <c:y val="9.8038868736913982E-3"/>
          <c:w val="0.55034799101965626"/>
          <c:h val="8.9222082186586768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49963450292396E-2"/>
          <c:y val="8.2996621621621622E-2"/>
          <c:w val="0.92145665301718294"/>
          <c:h val="0.82002890390390393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-0.97109923698041334</c:v>
              </c:pt>
              <c:pt idx="1">
                <c:v>-1.3071595359132149</c:v>
              </c:pt>
              <c:pt idx="2">
                <c:v>9.0083082341346632</c:v>
              </c:pt>
              <c:pt idx="3">
                <c:v>21.103937771489516</c:v>
              </c:pt>
              <c:pt idx="4">
                <c:v>25.273170144027045</c:v>
              </c:pt>
              <c:pt idx="5">
                <c:v>28.093011009766933</c:v>
              </c:pt>
              <c:pt idx="6">
                <c:v>25.290318595831284</c:v>
              </c:pt>
              <c:pt idx="7">
                <c:v>24.039697253966661</c:v>
              </c:pt>
              <c:pt idx="8">
                <c:v>22.624655365389803</c:v>
              </c:pt>
              <c:pt idx="9">
                <c:v>20.404454977705285</c:v>
              </c:pt>
              <c:pt idx="10">
                <c:v>20.421839393856015</c:v>
              </c:pt>
              <c:pt idx="11">
                <c:v>22.902100609905471</c:v>
              </c:pt>
            </c:numLit>
          </c:val>
          <c:extLst>
            <c:ext xmlns:c16="http://schemas.microsoft.com/office/drawing/2014/chart" uri="{C3380CC4-5D6E-409C-BE32-E72D297353CC}">
              <c16:uniqueId val="{00000000-21C0-4038-B08D-16540FE2779A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-21.220991168041799</c:v>
              </c:pt>
              <c:pt idx="1">
                <c:v>-22.378453942075772</c:v>
              </c:pt>
              <c:pt idx="2">
                <c:v>-21.289965667757059</c:v>
              </c:pt>
              <c:pt idx="3">
                <c:v>-22.71054674594464</c:v>
              </c:pt>
              <c:pt idx="4">
                <c:v>-22.69775867768595</c:v>
              </c:pt>
              <c:pt idx="5">
                <c:v>-20.30127777167554</c:v>
              </c:pt>
              <c:pt idx="6">
                <c:v>-15.591579447726883</c:v>
              </c:pt>
              <c:pt idx="7">
                <c:v>-12.28810572555089</c:v>
              </c:pt>
              <c:pt idx="8">
                <c:v>-9.6962000760021638</c:v>
              </c:pt>
              <c:pt idx="9">
                <c:v>-10.505644954296319</c:v>
              </c:pt>
              <c:pt idx="10">
                <c:v>-9.4670635221119763</c:v>
              </c:pt>
              <c:pt idx="11">
                <c:v>-8.6368385382038415</c:v>
              </c:pt>
            </c:numLit>
          </c:val>
          <c:extLst>
            <c:ext xmlns:c16="http://schemas.microsoft.com/office/drawing/2014/chart" uri="{C3380CC4-5D6E-409C-BE32-E72D297353CC}">
              <c16:uniqueId val="{00000001-21C0-4038-B08D-16540FE2779A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-6.8740197971360297</c:v>
              </c:pt>
              <c:pt idx="1">
                <c:v>-6.448887483433408</c:v>
              </c:pt>
              <c:pt idx="2">
                <c:v>-7.9292953499510901</c:v>
              </c:pt>
              <c:pt idx="3">
                <c:v>-7.7463281260597592</c:v>
              </c:pt>
              <c:pt idx="4">
                <c:v>-6.2908507073747399</c:v>
              </c:pt>
              <c:pt idx="5">
                <c:v>-6.6562937628576444</c:v>
              </c:pt>
              <c:pt idx="6">
                <c:v>-7.141172864250513</c:v>
              </c:pt>
              <c:pt idx="7">
                <c:v>-7.5759855552211857</c:v>
              </c:pt>
              <c:pt idx="8">
                <c:v>-7.4594507870543003</c:v>
              </c:pt>
              <c:pt idx="9">
                <c:v>-5.3342628131676921</c:v>
              </c:pt>
              <c:pt idx="10">
                <c:v>-5.0860698692987389</c:v>
              </c:pt>
              <c:pt idx="11">
                <c:v>-4.5881931300268217</c:v>
              </c:pt>
            </c:numLit>
          </c:val>
          <c:extLst>
            <c:ext xmlns:c16="http://schemas.microsoft.com/office/drawing/2014/chart" uri="{C3380CC4-5D6E-409C-BE32-E72D297353CC}">
              <c16:uniqueId val="{00000002-21C0-4038-B08D-16540FE2779A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-4.8321119847118528</c:v>
              </c:pt>
              <c:pt idx="1">
                <c:v>-5.1736937116435326</c:v>
              </c:pt>
              <c:pt idx="2">
                <c:v>-4.7255315729528418</c:v>
              </c:pt>
              <c:pt idx="3">
                <c:v>-4.3706538228427361</c:v>
              </c:pt>
              <c:pt idx="4">
                <c:v>-4.7920674963765606</c:v>
              </c:pt>
              <c:pt idx="5">
                <c:v>-4.752045676168402</c:v>
              </c:pt>
              <c:pt idx="6">
                <c:v>-4.7663556985877609</c:v>
              </c:pt>
              <c:pt idx="7">
                <c:v>-4.8314278314278312</c:v>
              </c:pt>
              <c:pt idx="8">
                <c:v>-5.4062343432503157</c:v>
              </c:pt>
              <c:pt idx="9">
                <c:v>-5.7023183267111301</c:v>
              </c:pt>
              <c:pt idx="10">
                <c:v>-5.4413965616156901</c:v>
              </c:pt>
              <c:pt idx="11">
                <c:v>-5.4197741348335855</c:v>
              </c:pt>
            </c:numLit>
          </c:val>
          <c:extLst>
            <c:ext xmlns:c16="http://schemas.microsoft.com/office/drawing/2014/chart" uri="{C3380CC4-5D6E-409C-BE32-E72D297353CC}">
              <c16:uniqueId val="{00000003-21C0-4038-B08D-16540FE2779A}"/>
            </c:ext>
          </c:extLst>
        </c:ser>
        <c:ser>
          <c:idx val="4"/>
          <c:order val="4"/>
          <c:tx>
            <c:v>2025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-6.0847369447876698</c:v>
              </c:pt>
              <c:pt idx="1">
                <c:v>-6.0483450272568398</c:v>
              </c:pt>
              <c:pt idx="2">
                <c:v>-5.3855826341225148</c:v>
              </c:pt>
              <c:pt idx="3">
                <c:v>-5.7671854490905679</c:v>
              </c:pt>
              <c:pt idx="4">
                <c:v>-5.8656364438138695</c:v>
              </c:pt>
              <c:pt idx="5">
                <c:v>-6.0562257840189266</c:v>
              </c:pt>
              <c:pt idx="6">
                <c:v>-5.7104888682894961</c:v>
              </c:pt>
            </c:numLit>
          </c:val>
          <c:extLst>
            <c:ext xmlns:c16="http://schemas.microsoft.com/office/drawing/2014/chart" uri="{C3380CC4-5D6E-409C-BE32-E72D297353CC}">
              <c16:uniqueId val="{00000004-21C0-4038-B08D-16540FE2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28999648"/>
        <c:axId val="-528995296"/>
      </c:barChart>
      <c:catAx>
        <c:axId val="-5289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5296"/>
        <c:crosses val="autoZero"/>
        <c:auto val="1"/>
        <c:lblAlgn val="ctr"/>
        <c:lblOffset val="100"/>
        <c:noMultiLvlLbl val="0"/>
      </c:catAx>
      <c:valAx>
        <c:axId val="-52899529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9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252503654970766"/>
          <c:y val="4.629879879879879E-3"/>
          <c:w val="0.53784770144882543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9</xdr:col>
      <xdr:colOff>7327</xdr:colOff>
      <xdr:row>49</xdr:row>
      <xdr:rowOff>62942</xdr:rowOff>
    </xdr:to>
    <xdr:graphicFrame macro="">
      <xdr:nvGraphicFramePr>
        <xdr:cNvPr id="4" name="3 Gráfico" descr="Menores de 25 años en el paro registrado">
          <a:extLst>
            <a:ext uri="{FF2B5EF4-FFF2-40B4-BE49-F238E27FC236}">
              <a16:creationId xmlns:a16="http://schemas.microsoft.com/office/drawing/2014/main" id="{B9B6ED55-BD41-4DF6-947C-CD87381CD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617193</xdr:colOff>
      <xdr:row>41</xdr:row>
      <xdr:rowOff>71427</xdr:rowOff>
    </xdr:to>
    <xdr:graphicFrame macro="">
      <xdr:nvGraphicFramePr>
        <xdr:cNvPr id="5" name="3 Gráfico" descr="Menores de 25 años extranjeros en el paro registrado extranjeros">
          <a:extLst>
            <a:ext uri="{FF2B5EF4-FFF2-40B4-BE49-F238E27FC236}">
              <a16:creationId xmlns:a16="http://schemas.microsoft.com/office/drawing/2014/main" id="{73F31391-8266-47E5-A7FB-72668BCE5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10</xdr:col>
      <xdr:colOff>582232</xdr:colOff>
      <xdr:row>56</xdr:row>
      <xdr:rowOff>77777</xdr:rowOff>
    </xdr:to>
    <xdr:graphicFrame macro="">
      <xdr:nvGraphicFramePr>
        <xdr:cNvPr id="6" name="5 Gráfico" descr="Menores de 25 años extranjeros en el paro regisrtado joven">
          <a:extLst>
            <a:ext uri="{FF2B5EF4-FFF2-40B4-BE49-F238E27FC236}">
              <a16:creationId xmlns:a16="http://schemas.microsoft.com/office/drawing/2014/main" id="{4C7B325A-777E-424E-82BE-92F989D2F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659804</xdr:colOff>
      <xdr:row>22</xdr:row>
      <xdr:rowOff>112956</xdr:rowOff>
    </xdr:to>
    <xdr:graphicFrame macro="">
      <xdr:nvGraphicFramePr>
        <xdr:cNvPr id="5" name="3 Gráfico" descr="Evolución mensual paro registrado menores de 25 años">
          <a:extLst>
            <a:ext uri="{FF2B5EF4-FFF2-40B4-BE49-F238E27FC236}">
              <a16:creationId xmlns:a16="http://schemas.microsoft.com/office/drawing/2014/main" id="{164F2030-5932-4870-96BB-6DC0A4A0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112957</xdr:rowOff>
    </xdr:to>
    <xdr:graphicFrame macro="">
      <xdr:nvGraphicFramePr>
        <xdr:cNvPr id="7" name="5 Gráfico" descr="Evolución variación anual paro registrado menores de 25 años">
          <a:extLst>
            <a:ext uri="{FF2B5EF4-FFF2-40B4-BE49-F238E27FC236}">
              <a16:creationId xmlns:a16="http://schemas.microsoft.com/office/drawing/2014/main" id="{89907B12-7CE0-496D-BEA6-881B09C7C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623804</xdr:colOff>
      <xdr:row>22</xdr:row>
      <xdr:rowOff>135577</xdr:rowOff>
    </xdr:to>
    <xdr:graphicFrame macro="">
      <xdr:nvGraphicFramePr>
        <xdr:cNvPr id="6" name="1 Gráfico" descr="Evolución mensual del paro registrado - Total 16y+años">
          <a:extLst>
            <a:ext uri="{FF2B5EF4-FFF2-40B4-BE49-F238E27FC236}">
              <a16:creationId xmlns:a16="http://schemas.microsoft.com/office/drawing/2014/main" id="{78DF5B17-FF01-4CCF-8492-C0BC68B8F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101489</xdr:rowOff>
    </xdr:to>
    <xdr:graphicFrame macro="">
      <xdr:nvGraphicFramePr>
        <xdr:cNvPr id="7" name="5 Gráfico" descr="Evolución variación relativa anual del paro registrado - Total 16y+años">
          <a:extLst>
            <a:ext uri="{FF2B5EF4-FFF2-40B4-BE49-F238E27FC236}">
              <a16:creationId xmlns:a16="http://schemas.microsoft.com/office/drawing/2014/main" id="{261CF5EE-5CAB-49BC-977E-C0222F26E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view="pageBreakPreview" topLeftCell="A36" zoomScaleNormal="100" zoomScaleSheetLayoutView="100" workbookViewId="0">
      <selection activeCell="M48" sqref="M48"/>
    </sheetView>
  </sheetViews>
  <sheetFormatPr baseColWidth="10" defaultColWidth="11.453125" defaultRowHeight="14.5" x14ac:dyDescent="0.35"/>
  <cols>
    <col min="1" max="2" width="11.453125" style="1"/>
    <col min="3" max="3" width="12.453125" style="1" customWidth="1"/>
    <col min="4" max="5" width="11.453125" style="1"/>
    <col min="6" max="6" width="12.453125" style="1" customWidth="1"/>
    <col min="7" max="9" width="11.453125" style="1"/>
    <col min="10" max="10" width="1.7265625" style="1" customWidth="1"/>
    <col min="11" max="16384" width="11.453125" style="1"/>
  </cols>
  <sheetData>
    <row r="27" spans="1:10" ht="11.25" customHeight="1" x14ac:dyDescent="0.35"/>
    <row r="28" spans="1:10" ht="15" customHeight="1" x14ac:dyDescent="0.3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3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3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3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3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3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3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3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3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3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3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3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35">
      <c r="A42" s="457" t="str">
        <f>'Pag1'!$C$9&amp;CHAR(10)&amp;'Pag1'!$C$10</f>
        <v>julio
 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3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3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3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3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3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3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3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3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3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3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3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35">
      <c r="F58" s="2"/>
    </row>
    <row r="67" spans="5:5" x14ac:dyDescent="0.3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topLeftCell="A113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julio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1893</v>
      </c>
      <c r="D14" s="261">
        <v>-39</v>
      </c>
      <c r="E14" s="262">
        <v>-2.018633540372671</v>
      </c>
      <c r="F14" s="263">
        <v>1932</v>
      </c>
      <c r="G14" s="261">
        <v>-47</v>
      </c>
      <c r="H14" s="262">
        <v>-2.4226804123711343</v>
      </c>
      <c r="I14" s="264">
        <v>1940</v>
      </c>
      <c r="L14" s="40"/>
    </row>
    <row r="15" spans="1:13" s="33" customFormat="1" ht="13" customHeight="1" x14ac:dyDescent="0.25">
      <c r="B15" s="265" t="s">
        <v>39</v>
      </c>
      <c r="C15" s="266">
        <v>3963</v>
      </c>
      <c r="D15" s="267">
        <v>-164</v>
      </c>
      <c r="E15" s="268">
        <v>-3.9738308698812697</v>
      </c>
      <c r="F15" s="269">
        <v>4127</v>
      </c>
      <c r="G15" s="267">
        <v>-167</v>
      </c>
      <c r="H15" s="268">
        <v>-4.0435835351089588</v>
      </c>
      <c r="I15" s="270">
        <v>4130</v>
      </c>
      <c r="L15" s="40"/>
    </row>
    <row r="16" spans="1:13" s="33" customFormat="1" ht="13" customHeight="1" x14ac:dyDescent="0.25">
      <c r="B16" s="265" t="s">
        <v>40</v>
      </c>
      <c r="C16" s="266">
        <v>2207</v>
      </c>
      <c r="D16" s="267">
        <v>61</v>
      </c>
      <c r="E16" s="268">
        <v>2.8424976700838771</v>
      </c>
      <c r="F16" s="269">
        <v>2146</v>
      </c>
      <c r="G16" s="267">
        <v>-15</v>
      </c>
      <c r="H16" s="268">
        <v>-0.67506750675067506</v>
      </c>
      <c r="I16" s="270">
        <v>2222</v>
      </c>
      <c r="L16" s="40"/>
    </row>
    <row r="17" spans="2:12" s="33" customFormat="1" ht="13" customHeight="1" x14ac:dyDescent="0.25">
      <c r="B17" s="265" t="s">
        <v>41</v>
      </c>
      <c r="C17" s="266">
        <v>3040</v>
      </c>
      <c r="D17" s="267">
        <v>-13</v>
      </c>
      <c r="E17" s="268">
        <v>-0.42581067802161809</v>
      </c>
      <c r="F17" s="269">
        <v>3053</v>
      </c>
      <c r="G17" s="267">
        <v>104</v>
      </c>
      <c r="H17" s="268">
        <v>3.5422343324250685</v>
      </c>
      <c r="I17" s="270">
        <v>2936</v>
      </c>
      <c r="L17" s="40"/>
    </row>
    <row r="18" spans="2:12" s="33" customFormat="1" ht="13" customHeight="1" x14ac:dyDescent="0.25">
      <c r="B18" s="265" t="s">
        <v>42</v>
      </c>
      <c r="C18" s="266">
        <v>1469</v>
      </c>
      <c r="D18" s="267">
        <v>-68</v>
      </c>
      <c r="E18" s="268">
        <v>-4.4242029928432007</v>
      </c>
      <c r="F18" s="269">
        <v>1537</v>
      </c>
      <c r="G18" s="267">
        <v>59</v>
      </c>
      <c r="H18" s="268">
        <v>4.1843971631205674</v>
      </c>
      <c r="I18" s="270">
        <v>1410</v>
      </c>
      <c r="L18" s="40"/>
    </row>
    <row r="19" spans="2:12" s="33" customFormat="1" ht="13" customHeight="1" x14ac:dyDescent="0.25">
      <c r="B19" s="265" t="s">
        <v>43</v>
      </c>
      <c r="C19" s="266">
        <v>1541</v>
      </c>
      <c r="D19" s="267">
        <v>-53</v>
      </c>
      <c r="E19" s="268">
        <v>-3.3249686323713923</v>
      </c>
      <c r="F19" s="269">
        <v>1594</v>
      </c>
      <c r="G19" s="267">
        <v>-197</v>
      </c>
      <c r="H19" s="268">
        <v>-11.334867663981587</v>
      </c>
      <c r="I19" s="270">
        <v>1738</v>
      </c>
      <c r="L19" s="40"/>
    </row>
    <row r="20" spans="2:12" s="33" customFormat="1" ht="13" customHeight="1" x14ac:dyDescent="0.25">
      <c r="B20" s="265" t="s">
        <v>44</v>
      </c>
      <c r="C20" s="266">
        <v>4026</v>
      </c>
      <c r="D20" s="267">
        <v>-138</v>
      </c>
      <c r="E20" s="268">
        <v>-3.3141210374639769</v>
      </c>
      <c r="F20" s="269">
        <v>4164</v>
      </c>
      <c r="G20" s="267">
        <v>-20</v>
      </c>
      <c r="H20" s="268">
        <v>-0.49431537320810681</v>
      </c>
      <c r="I20" s="270">
        <v>4046</v>
      </c>
      <c r="L20" s="40"/>
    </row>
    <row r="21" spans="2:12" s="33" customFormat="1" ht="13" customHeight="1" x14ac:dyDescent="0.25">
      <c r="B21" s="271" t="s">
        <v>45</v>
      </c>
      <c r="C21" s="272">
        <v>6262</v>
      </c>
      <c r="D21" s="273">
        <v>-26</v>
      </c>
      <c r="E21" s="274">
        <v>-0.41348600508905847</v>
      </c>
      <c r="F21" s="275">
        <v>6288</v>
      </c>
      <c r="G21" s="273">
        <v>81</v>
      </c>
      <c r="H21" s="274">
        <v>1.3104675618831905</v>
      </c>
      <c r="I21" s="276">
        <v>6181</v>
      </c>
      <c r="L21" s="40"/>
    </row>
    <row r="22" spans="2:12" s="33" customFormat="1" ht="13" customHeight="1" x14ac:dyDescent="0.25">
      <c r="B22" s="277" t="s">
        <v>46</v>
      </c>
      <c r="C22" s="278">
        <v>24401</v>
      </c>
      <c r="D22" s="279">
        <v>-440</v>
      </c>
      <c r="E22" s="280">
        <v>-1.7712652469707337</v>
      </c>
      <c r="F22" s="281">
        <v>24841</v>
      </c>
      <c r="G22" s="279">
        <v>-202</v>
      </c>
      <c r="H22" s="280">
        <v>-0.82103808478640805</v>
      </c>
      <c r="I22" s="282">
        <v>24603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336</v>
      </c>
      <c r="D24" s="261">
        <v>-22</v>
      </c>
      <c r="E24" s="262">
        <v>-6.1452513966480442</v>
      </c>
      <c r="F24" s="263">
        <v>358</v>
      </c>
      <c r="G24" s="261">
        <v>-41</v>
      </c>
      <c r="H24" s="262">
        <v>-10.875331564986737</v>
      </c>
      <c r="I24" s="264">
        <v>377</v>
      </c>
      <c r="L24" s="40"/>
    </row>
    <row r="25" spans="2:12" s="33" customFormat="1" ht="13" customHeight="1" x14ac:dyDescent="0.25">
      <c r="B25" s="265" t="s">
        <v>48</v>
      </c>
      <c r="C25" s="266">
        <v>273</v>
      </c>
      <c r="D25" s="267">
        <v>-22</v>
      </c>
      <c r="E25" s="268">
        <v>-7.4576271186440684</v>
      </c>
      <c r="F25" s="269">
        <v>295</v>
      </c>
      <c r="G25" s="267">
        <v>0</v>
      </c>
      <c r="H25" s="268">
        <v>0</v>
      </c>
      <c r="I25" s="270">
        <v>273</v>
      </c>
      <c r="L25" s="40"/>
    </row>
    <row r="26" spans="2:12" s="33" customFormat="1" ht="13" customHeight="1" x14ac:dyDescent="0.25">
      <c r="B26" s="271" t="s">
        <v>49</v>
      </c>
      <c r="C26" s="272">
        <v>1762</v>
      </c>
      <c r="D26" s="273">
        <v>90</v>
      </c>
      <c r="E26" s="274">
        <v>5.3827751196172251</v>
      </c>
      <c r="F26" s="275">
        <v>1672</v>
      </c>
      <c r="G26" s="273">
        <v>47</v>
      </c>
      <c r="H26" s="274">
        <v>2.740524781341108</v>
      </c>
      <c r="I26" s="276">
        <v>1715</v>
      </c>
      <c r="L26" s="40"/>
    </row>
    <row r="27" spans="2:12" s="33" customFormat="1" ht="13" customHeight="1" x14ac:dyDescent="0.25">
      <c r="B27" s="277" t="s">
        <v>50</v>
      </c>
      <c r="C27" s="278">
        <v>2371</v>
      </c>
      <c r="D27" s="279">
        <v>46</v>
      </c>
      <c r="E27" s="280">
        <v>1.9784946236559142</v>
      </c>
      <c r="F27" s="281">
        <v>2325</v>
      </c>
      <c r="G27" s="279">
        <v>6</v>
      </c>
      <c r="H27" s="280">
        <v>0.2536997885835095</v>
      </c>
      <c r="I27" s="282">
        <v>2365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1698</v>
      </c>
      <c r="D29" s="279">
        <v>-115</v>
      </c>
      <c r="E29" s="280">
        <v>-6.3430777716491997</v>
      </c>
      <c r="F29" s="281">
        <v>1813</v>
      </c>
      <c r="G29" s="288">
        <v>-163</v>
      </c>
      <c r="H29" s="280">
        <v>-8.7587318645889312</v>
      </c>
      <c r="I29" s="282">
        <v>1861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1366</v>
      </c>
      <c r="D31" s="279">
        <v>9</v>
      </c>
      <c r="E31" s="280">
        <v>0.66322770817980836</v>
      </c>
      <c r="F31" s="281">
        <v>1357</v>
      </c>
      <c r="G31" s="288">
        <v>-106</v>
      </c>
      <c r="H31" s="280">
        <v>-7.2010869565217392</v>
      </c>
      <c r="I31" s="282">
        <v>1472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2133</v>
      </c>
      <c r="D33" s="261">
        <v>-149</v>
      </c>
      <c r="E33" s="262">
        <v>-6.5293602103418058</v>
      </c>
      <c r="F33" s="263">
        <v>2282</v>
      </c>
      <c r="G33" s="261">
        <v>-184</v>
      </c>
      <c r="H33" s="262">
        <v>-7.9413034095813559</v>
      </c>
      <c r="I33" s="264">
        <v>2317</v>
      </c>
      <c r="L33" s="40"/>
    </row>
    <row r="34" spans="2:12" s="33" customFormat="1" ht="13" customHeight="1" x14ac:dyDescent="0.25">
      <c r="B34" s="289" t="s">
        <v>54</v>
      </c>
      <c r="C34" s="272">
        <v>1746</v>
      </c>
      <c r="D34" s="273">
        <v>-112</v>
      </c>
      <c r="E34" s="274">
        <v>-6.0279870828848221</v>
      </c>
      <c r="F34" s="275">
        <v>1858</v>
      </c>
      <c r="G34" s="273">
        <v>-250</v>
      </c>
      <c r="H34" s="274">
        <v>-12.525050100200399</v>
      </c>
      <c r="I34" s="276">
        <v>1996</v>
      </c>
      <c r="L34" s="40"/>
    </row>
    <row r="35" spans="2:12" s="33" customFormat="1" ht="13" customHeight="1" x14ac:dyDescent="0.25">
      <c r="B35" s="277" t="s">
        <v>55</v>
      </c>
      <c r="C35" s="278">
        <v>3879</v>
      </c>
      <c r="D35" s="279">
        <v>-261</v>
      </c>
      <c r="E35" s="280">
        <v>-6.3043478260869561</v>
      </c>
      <c r="F35" s="281">
        <v>4140</v>
      </c>
      <c r="G35" s="279">
        <v>-434</v>
      </c>
      <c r="H35" s="280">
        <v>-10.062601437514491</v>
      </c>
      <c r="I35" s="282">
        <v>4313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947</v>
      </c>
      <c r="D37" s="279">
        <v>-42</v>
      </c>
      <c r="E37" s="280">
        <v>-4.2467138523761374</v>
      </c>
      <c r="F37" s="281">
        <v>989</v>
      </c>
      <c r="G37" s="279">
        <v>-45</v>
      </c>
      <c r="H37" s="280">
        <v>-4.536290322580645</v>
      </c>
      <c r="I37" s="282">
        <v>992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834</v>
      </c>
      <c r="D39" s="261">
        <v>25</v>
      </c>
      <c r="E39" s="262">
        <v>3.0902348578491967</v>
      </c>
      <c r="F39" s="263">
        <v>809</v>
      </c>
      <c r="G39" s="261">
        <v>28</v>
      </c>
      <c r="H39" s="262">
        <v>3.4739454094292808</v>
      </c>
      <c r="I39" s="264">
        <v>806</v>
      </c>
      <c r="L39" s="40"/>
    </row>
    <row r="40" spans="2:12" s="33" customFormat="1" ht="13" customHeight="1" x14ac:dyDescent="0.25">
      <c r="B40" s="265" t="s">
        <v>58</v>
      </c>
      <c r="C40" s="266">
        <v>1183</v>
      </c>
      <c r="D40" s="267">
        <v>-5</v>
      </c>
      <c r="E40" s="268">
        <v>-0.42087542087542085</v>
      </c>
      <c r="F40" s="269">
        <v>1188</v>
      </c>
      <c r="G40" s="267">
        <v>-21</v>
      </c>
      <c r="H40" s="268">
        <v>-1.7441860465116279</v>
      </c>
      <c r="I40" s="270">
        <v>1204</v>
      </c>
      <c r="L40" s="40"/>
    </row>
    <row r="41" spans="2:12" s="33" customFormat="1" ht="13" customHeight="1" x14ac:dyDescent="0.25">
      <c r="B41" s="265" t="s">
        <v>59</v>
      </c>
      <c r="C41" s="266">
        <v>340</v>
      </c>
      <c r="D41" s="267">
        <v>-25</v>
      </c>
      <c r="E41" s="268">
        <v>-6.8493150684931505</v>
      </c>
      <c r="F41" s="269">
        <v>365</v>
      </c>
      <c r="G41" s="267">
        <v>-15</v>
      </c>
      <c r="H41" s="268">
        <v>-4.225352112676056</v>
      </c>
      <c r="I41" s="270">
        <v>355</v>
      </c>
      <c r="L41" s="40"/>
    </row>
    <row r="42" spans="2:12" s="33" customFormat="1" ht="13" customHeight="1" x14ac:dyDescent="0.25">
      <c r="B42" s="265" t="s">
        <v>60</v>
      </c>
      <c r="C42" s="266">
        <v>466</v>
      </c>
      <c r="D42" s="267">
        <v>18</v>
      </c>
      <c r="E42" s="268">
        <v>4.0178571428571432</v>
      </c>
      <c r="F42" s="269">
        <v>448</v>
      </c>
      <c r="G42" s="267">
        <v>2</v>
      </c>
      <c r="H42" s="268">
        <v>0.43103448275862066</v>
      </c>
      <c r="I42" s="270">
        <v>464</v>
      </c>
      <c r="L42" s="40"/>
    </row>
    <row r="43" spans="2:12" s="33" customFormat="1" ht="13" customHeight="1" x14ac:dyDescent="0.25">
      <c r="B43" s="271" t="s">
        <v>61</v>
      </c>
      <c r="C43" s="272">
        <v>1531</v>
      </c>
      <c r="D43" s="273">
        <v>-78</v>
      </c>
      <c r="E43" s="274">
        <v>-4.8477315102548166</v>
      </c>
      <c r="F43" s="275">
        <v>1609</v>
      </c>
      <c r="G43" s="273">
        <v>-41</v>
      </c>
      <c r="H43" s="274">
        <v>-2.608142493638677</v>
      </c>
      <c r="I43" s="276">
        <v>1572</v>
      </c>
      <c r="L43" s="40"/>
    </row>
    <row r="44" spans="2:12" s="33" customFormat="1" ht="13" customHeight="1" x14ac:dyDescent="0.25">
      <c r="B44" s="277" t="s">
        <v>62</v>
      </c>
      <c r="C44" s="278">
        <v>4354</v>
      </c>
      <c r="D44" s="279">
        <v>-65</v>
      </c>
      <c r="E44" s="280">
        <v>-1.4709210228558498</v>
      </c>
      <c r="F44" s="281">
        <v>4419</v>
      </c>
      <c r="G44" s="279">
        <v>-47</v>
      </c>
      <c r="H44" s="280">
        <v>-1.0679391047489206</v>
      </c>
      <c r="I44" s="282">
        <v>4401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309</v>
      </c>
      <c r="D46" s="261">
        <v>-17</v>
      </c>
      <c r="E46" s="262">
        <v>-5.2147239263803682</v>
      </c>
      <c r="F46" s="263">
        <v>326</v>
      </c>
      <c r="G46" s="261">
        <v>28</v>
      </c>
      <c r="H46" s="262">
        <v>9.9644128113879002</v>
      </c>
      <c r="I46" s="264">
        <v>281</v>
      </c>
      <c r="L46" s="40"/>
    </row>
    <row r="47" spans="2:12" s="33" customFormat="1" ht="13" customHeight="1" x14ac:dyDescent="0.25">
      <c r="B47" s="265" t="s">
        <v>64</v>
      </c>
      <c r="C47" s="266">
        <v>471</v>
      </c>
      <c r="D47" s="267">
        <v>-9</v>
      </c>
      <c r="E47" s="268">
        <v>-1.875</v>
      </c>
      <c r="F47" s="269">
        <v>480</v>
      </c>
      <c r="G47" s="267">
        <v>-52</v>
      </c>
      <c r="H47" s="268">
        <v>-9.9426386233269604</v>
      </c>
      <c r="I47" s="270">
        <v>523</v>
      </c>
      <c r="L47" s="40"/>
    </row>
    <row r="48" spans="2:12" s="33" customFormat="1" ht="13" customHeight="1" x14ac:dyDescent="0.25">
      <c r="B48" s="265" t="s">
        <v>65</v>
      </c>
      <c r="C48" s="266">
        <v>719</v>
      </c>
      <c r="D48" s="267">
        <v>-34</v>
      </c>
      <c r="E48" s="268">
        <v>-4.5152722443559101</v>
      </c>
      <c r="F48" s="269">
        <v>753</v>
      </c>
      <c r="G48" s="267">
        <v>22</v>
      </c>
      <c r="H48" s="268">
        <v>3.1563845050215207</v>
      </c>
      <c r="I48" s="270">
        <v>697</v>
      </c>
      <c r="L48" s="40"/>
    </row>
    <row r="49" spans="2:12" s="33" customFormat="1" ht="13" customHeight="1" x14ac:dyDescent="0.25">
      <c r="B49" s="265" t="s">
        <v>66</v>
      </c>
      <c r="C49" s="266">
        <v>259</v>
      </c>
      <c r="D49" s="267">
        <v>-2</v>
      </c>
      <c r="E49" s="268">
        <v>-0.76628352490421447</v>
      </c>
      <c r="F49" s="269">
        <v>261</v>
      </c>
      <c r="G49" s="267">
        <v>23</v>
      </c>
      <c r="H49" s="268">
        <v>9.7457627118644066</v>
      </c>
      <c r="I49" s="270">
        <v>236</v>
      </c>
      <c r="L49" s="40"/>
    </row>
    <row r="50" spans="2:12" s="33" customFormat="1" ht="13" customHeight="1" x14ac:dyDescent="0.25">
      <c r="B50" s="265" t="s">
        <v>67</v>
      </c>
      <c r="C50" s="266">
        <v>629</v>
      </c>
      <c r="D50" s="267">
        <v>-10</v>
      </c>
      <c r="E50" s="268">
        <v>-1.5649452269170578</v>
      </c>
      <c r="F50" s="269">
        <v>639</v>
      </c>
      <c r="G50" s="267">
        <v>-69</v>
      </c>
      <c r="H50" s="268">
        <v>-9.8853868194842409</v>
      </c>
      <c r="I50" s="270">
        <v>698</v>
      </c>
      <c r="L50" s="40"/>
    </row>
    <row r="51" spans="2:12" s="33" customFormat="1" ht="13" customHeight="1" x14ac:dyDescent="0.25">
      <c r="B51" s="265" t="s">
        <v>68</v>
      </c>
      <c r="C51" s="266">
        <v>153</v>
      </c>
      <c r="D51" s="267">
        <v>-21</v>
      </c>
      <c r="E51" s="268">
        <v>-12.068965517241379</v>
      </c>
      <c r="F51" s="269">
        <v>174</v>
      </c>
      <c r="G51" s="267">
        <v>-9</v>
      </c>
      <c r="H51" s="268">
        <v>-5.5555555555555554</v>
      </c>
      <c r="I51" s="270">
        <v>162</v>
      </c>
      <c r="L51" s="40"/>
    </row>
    <row r="52" spans="2:12" s="33" customFormat="1" ht="13" customHeight="1" x14ac:dyDescent="0.25">
      <c r="B52" s="265" t="s">
        <v>69</v>
      </c>
      <c r="C52" s="266">
        <v>148</v>
      </c>
      <c r="D52" s="267">
        <v>8</v>
      </c>
      <c r="E52" s="268">
        <v>5.7142857142857144</v>
      </c>
      <c r="F52" s="269">
        <v>140</v>
      </c>
      <c r="G52" s="267">
        <v>12</v>
      </c>
      <c r="H52" s="268">
        <v>8.8235294117647065</v>
      </c>
      <c r="I52" s="270">
        <v>136</v>
      </c>
      <c r="L52" s="40"/>
    </row>
    <row r="53" spans="2:12" s="33" customFormat="1" ht="13" customHeight="1" x14ac:dyDescent="0.25">
      <c r="B53" s="265" t="s">
        <v>70</v>
      </c>
      <c r="C53" s="266">
        <v>856</v>
      </c>
      <c r="D53" s="267">
        <v>-31</v>
      </c>
      <c r="E53" s="268">
        <v>-3.494926719278467</v>
      </c>
      <c r="F53" s="269">
        <v>887</v>
      </c>
      <c r="G53" s="267">
        <v>-95</v>
      </c>
      <c r="H53" s="268">
        <v>-9.989484752891693</v>
      </c>
      <c r="I53" s="270">
        <v>951</v>
      </c>
      <c r="L53" s="40"/>
    </row>
    <row r="54" spans="2:12" s="33" customFormat="1" ht="13" customHeight="1" x14ac:dyDescent="0.25">
      <c r="B54" s="271" t="s">
        <v>71</v>
      </c>
      <c r="C54" s="272">
        <v>253</v>
      </c>
      <c r="D54" s="273">
        <v>-32</v>
      </c>
      <c r="E54" s="274">
        <v>-11.228070175438596</v>
      </c>
      <c r="F54" s="275">
        <v>285</v>
      </c>
      <c r="G54" s="273">
        <v>-29</v>
      </c>
      <c r="H54" s="274">
        <v>-10.283687943262411</v>
      </c>
      <c r="I54" s="276">
        <v>282</v>
      </c>
      <c r="L54" s="40"/>
    </row>
    <row r="55" spans="2:12" s="33" customFormat="1" ht="13" customHeight="1" x14ac:dyDescent="0.25">
      <c r="B55" s="277" t="s">
        <v>72</v>
      </c>
      <c r="C55" s="278">
        <v>3797</v>
      </c>
      <c r="D55" s="279">
        <v>-148</v>
      </c>
      <c r="E55" s="280">
        <v>-3.7515842839036759</v>
      </c>
      <c r="F55" s="281">
        <v>3945</v>
      </c>
      <c r="G55" s="279">
        <v>-169</v>
      </c>
      <c r="H55" s="280">
        <v>-4.2612203731719616</v>
      </c>
      <c r="I55" s="282">
        <v>3966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7712</v>
      </c>
      <c r="D57" s="261">
        <v>576</v>
      </c>
      <c r="E57" s="262">
        <v>8.071748878923767</v>
      </c>
      <c r="F57" s="263">
        <v>7136</v>
      </c>
      <c r="G57" s="261">
        <v>407</v>
      </c>
      <c r="H57" s="262">
        <v>5.5715263518138265</v>
      </c>
      <c r="I57" s="264">
        <v>7305</v>
      </c>
      <c r="L57" s="40"/>
    </row>
    <row r="58" spans="2:12" s="33" customFormat="1" ht="13" customHeight="1" x14ac:dyDescent="0.25">
      <c r="B58" s="265" t="s">
        <v>74</v>
      </c>
      <c r="C58" s="266">
        <v>974</v>
      </c>
      <c r="D58" s="267">
        <v>23</v>
      </c>
      <c r="E58" s="268">
        <v>2.4185068349106205</v>
      </c>
      <c r="F58" s="269">
        <v>951</v>
      </c>
      <c r="G58" s="267">
        <v>76</v>
      </c>
      <c r="H58" s="268">
        <v>8.463251670378618</v>
      </c>
      <c r="I58" s="270">
        <v>898</v>
      </c>
      <c r="L58" s="40"/>
    </row>
    <row r="59" spans="2:12" s="33" customFormat="1" ht="13" customHeight="1" x14ac:dyDescent="0.25">
      <c r="B59" s="265" t="s">
        <v>75</v>
      </c>
      <c r="C59" s="266">
        <v>714</v>
      </c>
      <c r="D59" s="267">
        <v>70</v>
      </c>
      <c r="E59" s="268">
        <v>10.869565217391305</v>
      </c>
      <c r="F59" s="269">
        <v>644</v>
      </c>
      <c r="G59" s="267">
        <v>41</v>
      </c>
      <c r="H59" s="268">
        <v>6.092124814264487</v>
      </c>
      <c r="I59" s="270">
        <v>673</v>
      </c>
      <c r="L59" s="40"/>
    </row>
    <row r="60" spans="2:12" s="33" customFormat="1" ht="13" customHeight="1" x14ac:dyDescent="0.25">
      <c r="B60" s="271" t="s">
        <v>76</v>
      </c>
      <c r="C60" s="272">
        <v>1331</v>
      </c>
      <c r="D60" s="273">
        <v>15</v>
      </c>
      <c r="E60" s="274">
        <v>1.1398176291793314</v>
      </c>
      <c r="F60" s="275">
        <v>1316</v>
      </c>
      <c r="G60" s="273">
        <v>95</v>
      </c>
      <c r="H60" s="274">
        <v>7.6860841423948223</v>
      </c>
      <c r="I60" s="276">
        <v>1236</v>
      </c>
      <c r="L60" s="40"/>
    </row>
    <row r="61" spans="2:12" s="33" customFormat="1" ht="13" customHeight="1" x14ac:dyDescent="0.25">
      <c r="B61" s="277" t="s">
        <v>77</v>
      </c>
      <c r="C61" s="278">
        <v>10731</v>
      </c>
      <c r="D61" s="279">
        <v>684</v>
      </c>
      <c r="E61" s="280">
        <v>6.8080023887727688</v>
      </c>
      <c r="F61" s="281">
        <v>10047</v>
      </c>
      <c r="G61" s="279">
        <v>619</v>
      </c>
      <c r="H61" s="280">
        <v>6.1214398734177218</v>
      </c>
      <c r="I61" s="282">
        <v>10112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2884</v>
      </c>
      <c r="D63" s="261">
        <v>-333</v>
      </c>
      <c r="E63" s="262">
        <v>-10.351258936897731</v>
      </c>
      <c r="F63" s="263">
        <v>3217</v>
      </c>
      <c r="G63" s="261">
        <v>-547</v>
      </c>
      <c r="H63" s="262">
        <v>-15.942873797726612</v>
      </c>
      <c r="I63" s="264">
        <v>3431</v>
      </c>
      <c r="L63" s="40"/>
    </row>
    <row r="64" spans="2:12" s="33" customFormat="1" ht="13" customHeight="1" x14ac:dyDescent="0.25">
      <c r="B64" s="265" t="s">
        <v>79</v>
      </c>
      <c r="C64" s="266">
        <v>950</v>
      </c>
      <c r="D64" s="267">
        <v>-168</v>
      </c>
      <c r="E64" s="268">
        <v>-15.026833631484795</v>
      </c>
      <c r="F64" s="269">
        <v>1118</v>
      </c>
      <c r="G64" s="267">
        <v>-307</v>
      </c>
      <c r="H64" s="268">
        <v>-24.423229912490054</v>
      </c>
      <c r="I64" s="270">
        <v>1257</v>
      </c>
      <c r="L64" s="40"/>
    </row>
    <row r="65" spans="2:12" s="33" customFormat="1" ht="13" customHeight="1" x14ac:dyDescent="0.25">
      <c r="B65" s="271" t="s">
        <v>80</v>
      </c>
      <c r="C65" s="272">
        <v>4235</v>
      </c>
      <c r="D65" s="273">
        <v>-417</v>
      </c>
      <c r="E65" s="274">
        <v>-8.963886500429922</v>
      </c>
      <c r="F65" s="275">
        <v>4652</v>
      </c>
      <c r="G65" s="273">
        <v>-937</v>
      </c>
      <c r="H65" s="274">
        <v>-18.116782675947409</v>
      </c>
      <c r="I65" s="276">
        <v>5172</v>
      </c>
      <c r="L65" s="40"/>
    </row>
    <row r="66" spans="2:12" s="33" customFormat="1" ht="13" customHeight="1" x14ac:dyDescent="0.25">
      <c r="B66" s="277" t="s">
        <v>81</v>
      </c>
      <c r="C66" s="278">
        <v>8069</v>
      </c>
      <c r="D66" s="279">
        <v>-918</v>
      </c>
      <c r="E66" s="280">
        <v>-10.214754645599198</v>
      </c>
      <c r="F66" s="281">
        <v>8987</v>
      </c>
      <c r="G66" s="279">
        <v>-1791</v>
      </c>
      <c r="H66" s="280">
        <v>-18.164300202839755</v>
      </c>
      <c r="I66" s="282">
        <v>9860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1659</v>
      </c>
      <c r="D68" s="261">
        <v>20</v>
      </c>
      <c r="E68" s="262">
        <v>1.2202562538133008</v>
      </c>
      <c r="F68" s="263">
        <v>1639</v>
      </c>
      <c r="G68" s="261">
        <v>-114</v>
      </c>
      <c r="H68" s="262">
        <v>-6.429780033840947</v>
      </c>
      <c r="I68" s="264">
        <v>1773</v>
      </c>
      <c r="L68" s="40"/>
    </row>
    <row r="69" spans="2:12" s="33" customFormat="1" ht="13" customHeight="1" x14ac:dyDescent="0.25">
      <c r="B69" s="271" t="s">
        <v>83</v>
      </c>
      <c r="C69" s="272">
        <v>829</v>
      </c>
      <c r="D69" s="273">
        <v>-10</v>
      </c>
      <c r="E69" s="274">
        <v>-1.1918951132300357</v>
      </c>
      <c r="F69" s="275">
        <v>839</v>
      </c>
      <c r="G69" s="273">
        <v>-129</v>
      </c>
      <c r="H69" s="274">
        <v>-13.465553235908143</v>
      </c>
      <c r="I69" s="276">
        <v>958</v>
      </c>
      <c r="L69" s="40"/>
    </row>
    <row r="70" spans="2:12" s="33" customFormat="1" ht="13" customHeight="1" x14ac:dyDescent="0.25">
      <c r="B70" s="277" t="s">
        <v>84</v>
      </c>
      <c r="C70" s="278">
        <v>2488</v>
      </c>
      <c r="D70" s="279">
        <v>10</v>
      </c>
      <c r="E70" s="280">
        <v>0.40355125100887806</v>
      </c>
      <c r="F70" s="281">
        <v>2478</v>
      </c>
      <c r="G70" s="279">
        <v>-243</v>
      </c>
      <c r="H70" s="280">
        <v>-8.8978396191871099</v>
      </c>
      <c r="I70" s="282">
        <v>2731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764</v>
      </c>
      <c r="D72" s="261">
        <v>5</v>
      </c>
      <c r="E72" s="262">
        <v>0.65876152832674573</v>
      </c>
      <c r="F72" s="263">
        <v>759</v>
      </c>
      <c r="G72" s="261">
        <v>-53</v>
      </c>
      <c r="H72" s="262">
        <v>-6.4871481028151781</v>
      </c>
      <c r="I72" s="264">
        <v>817</v>
      </c>
      <c r="L72" s="40"/>
    </row>
    <row r="73" spans="2:12" s="33" customFormat="1" ht="13" customHeight="1" x14ac:dyDescent="0.25">
      <c r="B73" s="265" t="s">
        <v>86</v>
      </c>
      <c r="C73" s="266">
        <v>218</v>
      </c>
      <c r="D73" s="267">
        <v>-10</v>
      </c>
      <c r="E73" s="268">
        <v>-4.3859649122807012</v>
      </c>
      <c r="F73" s="269">
        <v>228</v>
      </c>
      <c r="G73" s="267">
        <v>-12</v>
      </c>
      <c r="H73" s="268">
        <v>-5.2173913043478262</v>
      </c>
      <c r="I73" s="270">
        <v>230</v>
      </c>
      <c r="L73" s="40"/>
    </row>
    <row r="74" spans="2:12" s="33" customFormat="1" ht="13" customHeight="1" x14ac:dyDescent="0.25">
      <c r="B74" s="265" t="s">
        <v>87</v>
      </c>
      <c r="C74" s="266">
        <v>303</v>
      </c>
      <c r="D74" s="267">
        <v>-21</v>
      </c>
      <c r="E74" s="268">
        <v>-6.481481481481481</v>
      </c>
      <c r="F74" s="269">
        <v>324</v>
      </c>
      <c r="G74" s="267">
        <v>-19</v>
      </c>
      <c r="H74" s="268">
        <v>-5.9006211180124222</v>
      </c>
      <c r="I74" s="270">
        <v>322</v>
      </c>
      <c r="L74" s="40"/>
    </row>
    <row r="75" spans="2:12" s="33" customFormat="1" ht="13" customHeight="1" x14ac:dyDescent="0.25">
      <c r="B75" s="271" t="s">
        <v>88</v>
      </c>
      <c r="C75" s="272">
        <v>753</v>
      </c>
      <c r="D75" s="273">
        <v>-59</v>
      </c>
      <c r="E75" s="274">
        <v>-7.2660098522167482</v>
      </c>
      <c r="F75" s="275">
        <v>812</v>
      </c>
      <c r="G75" s="273">
        <v>-64</v>
      </c>
      <c r="H75" s="274">
        <v>-7.8335373317013453</v>
      </c>
      <c r="I75" s="276">
        <v>817</v>
      </c>
      <c r="L75" s="40"/>
    </row>
    <row r="76" spans="2:12" s="33" customFormat="1" ht="13" customHeight="1" x14ac:dyDescent="0.25">
      <c r="B76" s="277" t="s">
        <v>89</v>
      </c>
      <c r="C76" s="278">
        <v>2038</v>
      </c>
      <c r="D76" s="279">
        <v>-85</v>
      </c>
      <c r="E76" s="280">
        <v>-4.0037682524729155</v>
      </c>
      <c r="F76" s="281">
        <v>2123</v>
      </c>
      <c r="G76" s="279">
        <v>-148</v>
      </c>
      <c r="H76" s="280">
        <v>-6.7703568161024696</v>
      </c>
      <c r="I76" s="282">
        <v>2186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9027</v>
      </c>
      <c r="D78" s="279">
        <v>-175</v>
      </c>
      <c r="E78" s="280">
        <v>-1.9017604868506848</v>
      </c>
      <c r="F78" s="281">
        <v>9202</v>
      </c>
      <c r="G78" s="279">
        <v>-1173</v>
      </c>
      <c r="H78" s="280">
        <v>-11.5</v>
      </c>
      <c r="I78" s="282">
        <v>10200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3733</v>
      </c>
      <c r="D80" s="279">
        <v>-36</v>
      </c>
      <c r="E80" s="280">
        <v>-0.9551605200318386</v>
      </c>
      <c r="F80" s="281">
        <v>3769</v>
      </c>
      <c r="G80" s="279">
        <v>-47</v>
      </c>
      <c r="H80" s="280">
        <v>-1.2433862433862435</v>
      </c>
      <c r="I80" s="282">
        <v>3780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1360</v>
      </c>
      <c r="D82" s="279">
        <v>-26</v>
      </c>
      <c r="E82" s="280">
        <v>-1.875901875901876</v>
      </c>
      <c r="F82" s="281">
        <v>1386</v>
      </c>
      <c r="G82" s="279">
        <v>13</v>
      </c>
      <c r="H82" s="280">
        <v>0.96510764662212312</v>
      </c>
      <c r="I82" s="282">
        <v>1347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745</v>
      </c>
      <c r="D84" s="261">
        <v>-5</v>
      </c>
      <c r="E84" s="262">
        <v>-0.66666666666666674</v>
      </c>
      <c r="F84" s="263">
        <v>750</v>
      </c>
      <c r="G84" s="261">
        <v>-58</v>
      </c>
      <c r="H84" s="262">
        <v>-7.2229140722291403</v>
      </c>
      <c r="I84" s="264">
        <v>803</v>
      </c>
      <c r="L84" s="40"/>
    </row>
    <row r="85" spans="2:12" s="33" customFormat="1" ht="13" customHeight="1" x14ac:dyDescent="0.25">
      <c r="B85" s="265" t="s">
        <v>94</v>
      </c>
      <c r="C85" s="266">
        <v>2720</v>
      </c>
      <c r="D85" s="267">
        <v>-67</v>
      </c>
      <c r="E85" s="268">
        <v>-2.4040186580552567</v>
      </c>
      <c r="F85" s="269">
        <v>2787</v>
      </c>
      <c r="G85" s="267">
        <v>-97</v>
      </c>
      <c r="H85" s="268">
        <v>-3.4433794817181393</v>
      </c>
      <c r="I85" s="270">
        <v>2817</v>
      </c>
      <c r="L85" s="40"/>
    </row>
    <row r="86" spans="2:12" s="33" customFormat="1" ht="13" customHeight="1" x14ac:dyDescent="0.25">
      <c r="B86" s="271" t="s">
        <v>95</v>
      </c>
      <c r="C86" s="272">
        <v>1423</v>
      </c>
      <c r="D86" s="273">
        <v>-47</v>
      </c>
      <c r="E86" s="274">
        <v>-3.1972789115646258</v>
      </c>
      <c r="F86" s="275">
        <v>1470</v>
      </c>
      <c r="G86" s="273">
        <v>112</v>
      </c>
      <c r="H86" s="274">
        <v>8.5430968726163243</v>
      </c>
      <c r="I86" s="276">
        <v>1311</v>
      </c>
      <c r="L86" s="40"/>
    </row>
    <row r="87" spans="2:12" s="33" customFormat="1" ht="13" customHeight="1" x14ac:dyDescent="0.25">
      <c r="B87" s="277" t="s">
        <v>96</v>
      </c>
      <c r="C87" s="278">
        <v>4888</v>
      </c>
      <c r="D87" s="279">
        <v>-119</v>
      </c>
      <c r="E87" s="280">
        <v>-2.3766726582784101</v>
      </c>
      <c r="F87" s="281">
        <v>5007</v>
      </c>
      <c r="G87" s="279">
        <v>-43</v>
      </c>
      <c r="H87" s="280">
        <v>-0.87203407016832291</v>
      </c>
      <c r="I87" s="282">
        <v>4931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463</v>
      </c>
      <c r="D89" s="279">
        <v>31</v>
      </c>
      <c r="E89" s="280">
        <v>7.1759259259259256</v>
      </c>
      <c r="F89" s="281">
        <v>432</v>
      </c>
      <c r="G89" s="279">
        <v>-31</v>
      </c>
      <c r="H89" s="280">
        <v>-6.2753036437246958</v>
      </c>
      <c r="I89" s="282">
        <v>494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470</v>
      </c>
      <c r="D91" s="279">
        <v>-11</v>
      </c>
      <c r="E91" s="280">
        <v>-2.2869022869022873</v>
      </c>
      <c r="F91" s="281">
        <v>481</v>
      </c>
      <c r="G91" s="279">
        <v>-100</v>
      </c>
      <c r="H91" s="280">
        <v>-17.543859649122805</v>
      </c>
      <c r="I91" s="282">
        <v>570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333</v>
      </c>
      <c r="D93" s="279">
        <v>2</v>
      </c>
      <c r="E93" s="280">
        <v>0.60422960725075525</v>
      </c>
      <c r="F93" s="281">
        <v>331</v>
      </c>
      <c r="G93" s="279">
        <v>-100</v>
      </c>
      <c r="H93" s="280">
        <v>-23.094688221709006</v>
      </c>
      <c r="I93" s="282">
        <v>433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86413</v>
      </c>
      <c r="D95" s="279">
        <v>-1659</v>
      </c>
      <c r="E95" s="280">
        <v>-1.8836860750295212</v>
      </c>
      <c r="F95" s="281">
        <v>88072</v>
      </c>
      <c r="G95" s="279">
        <v>-4204</v>
      </c>
      <c r="H95" s="280">
        <v>-4.6393060904686756</v>
      </c>
      <c r="I95" s="282">
        <v>90617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topLeftCell="A100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julio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43603</v>
      </c>
      <c r="D14" s="261">
        <v>-818</v>
      </c>
      <c r="E14" s="262">
        <v>-1.8414713761509196</v>
      </c>
      <c r="F14" s="309">
        <v>44421</v>
      </c>
      <c r="G14" s="261">
        <v>-4619</v>
      </c>
      <c r="H14" s="262">
        <v>-9.5786155696570034</v>
      </c>
      <c r="I14" s="310">
        <v>48222</v>
      </c>
    </row>
    <row r="15" spans="1:13" s="306" customFormat="1" ht="13" customHeight="1" x14ac:dyDescent="0.25">
      <c r="B15" s="311" t="s">
        <v>39</v>
      </c>
      <c r="C15" s="312">
        <v>108816</v>
      </c>
      <c r="D15" s="267">
        <v>-2812</v>
      </c>
      <c r="E15" s="268">
        <v>-2.5190812340989717</v>
      </c>
      <c r="F15" s="313">
        <v>111628</v>
      </c>
      <c r="G15" s="267">
        <v>-9014</v>
      </c>
      <c r="H15" s="268">
        <v>-7.6500042434015105</v>
      </c>
      <c r="I15" s="314">
        <v>117830</v>
      </c>
    </row>
    <row r="16" spans="1:13" s="306" customFormat="1" ht="13" customHeight="1" x14ac:dyDescent="0.25">
      <c r="B16" s="311" t="s">
        <v>40</v>
      </c>
      <c r="C16" s="312">
        <v>51897</v>
      </c>
      <c r="D16" s="267">
        <v>-578</v>
      </c>
      <c r="E16" s="268">
        <v>-1.1014768937589328</v>
      </c>
      <c r="F16" s="313">
        <v>52475</v>
      </c>
      <c r="G16" s="267">
        <v>-4638</v>
      </c>
      <c r="H16" s="268">
        <v>-8.2037675776067918</v>
      </c>
      <c r="I16" s="314">
        <v>56535</v>
      </c>
    </row>
    <row r="17" spans="2:9" s="306" customFormat="1" ht="13" customHeight="1" x14ac:dyDescent="0.25">
      <c r="B17" s="311" t="s">
        <v>41</v>
      </c>
      <c r="C17" s="312">
        <v>66692</v>
      </c>
      <c r="D17" s="267">
        <v>-586</v>
      </c>
      <c r="E17" s="268">
        <v>-0.87101281250928986</v>
      </c>
      <c r="F17" s="313">
        <v>67278</v>
      </c>
      <c r="G17" s="267">
        <v>-3542</v>
      </c>
      <c r="H17" s="268">
        <v>-5.043141498419569</v>
      </c>
      <c r="I17" s="314">
        <v>70234</v>
      </c>
    </row>
    <row r="18" spans="2:9" s="306" customFormat="1" ht="13" customHeight="1" x14ac:dyDescent="0.25">
      <c r="B18" s="311" t="s">
        <v>42</v>
      </c>
      <c r="C18" s="312">
        <v>30837</v>
      </c>
      <c r="D18" s="267">
        <v>-617</v>
      </c>
      <c r="E18" s="268">
        <v>-1.9615947097348509</v>
      </c>
      <c r="F18" s="313">
        <v>31454</v>
      </c>
      <c r="G18" s="267">
        <v>-3117</v>
      </c>
      <c r="H18" s="268">
        <v>-9.1800671496730857</v>
      </c>
      <c r="I18" s="314">
        <v>33954</v>
      </c>
    </row>
    <row r="19" spans="2:9" s="306" customFormat="1" ht="13" customHeight="1" x14ac:dyDescent="0.25">
      <c r="B19" s="311" t="s">
        <v>43</v>
      </c>
      <c r="C19" s="312">
        <v>34953</v>
      </c>
      <c r="D19" s="267">
        <v>-517</v>
      </c>
      <c r="E19" s="268">
        <v>-1.4575697772765719</v>
      </c>
      <c r="F19" s="313">
        <v>35470</v>
      </c>
      <c r="G19" s="267">
        <v>-3974</v>
      </c>
      <c r="H19" s="268">
        <v>-10.208852467439053</v>
      </c>
      <c r="I19" s="314">
        <v>38927</v>
      </c>
    </row>
    <row r="20" spans="2:9" s="306" customFormat="1" ht="13" customHeight="1" x14ac:dyDescent="0.25">
      <c r="B20" s="311" t="s">
        <v>44</v>
      </c>
      <c r="C20" s="312">
        <v>108865</v>
      </c>
      <c r="D20" s="267">
        <v>-1144</v>
      </c>
      <c r="E20" s="268">
        <v>-1.0399149160523229</v>
      </c>
      <c r="F20" s="313">
        <v>110009</v>
      </c>
      <c r="G20" s="267">
        <v>-7976</v>
      </c>
      <c r="H20" s="268">
        <v>-6.8263708800849017</v>
      </c>
      <c r="I20" s="314">
        <v>116841</v>
      </c>
    </row>
    <row r="21" spans="2:9" s="306" customFormat="1" ht="13" customHeight="1" x14ac:dyDescent="0.25">
      <c r="B21" s="315" t="s">
        <v>45</v>
      </c>
      <c r="C21" s="316">
        <v>145192</v>
      </c>
      <c r="D21" s="273">
        <v>-963</v>
      </c>
      <c r="E21" s="274">
        <v>-0.65888953508261783</v>
      </c>
      <c r="F21" s="317">
        <v>146155</v>
      </c>
      <c r="G21" s="273">
        <v>-10548</v>
      </c>
      <c r="H21" s="274">
        <v>-6.7728265057146517</v>
      </c>
      <c r="I21" s="318">
        <v>155740</v>
      </c>
    </row>
    <row r="22" spans="2:9" s="306" customFormat="1" ht="13" customHeight="1" x14ac:dyDescent="0.25">
      <c r="B22" s="319" t="s">
        <v>46</v>
      </c>
      <c r="C22" s="320">
        <v>590855</v>
      </c>
      <c r="D22" s="279">
        <v>-8035</v>
      </c>
      <c r="E22" s="280">
        <v>-1.3416487167927333</v>
      </c>
      <c r="F22" s="321">
        <v>598890</v>
      </c>
      <c r="G22" s="279">
        <v>-47428</v>
      </c>
      <c r="H22" s="280">
        <v>-7.4305597987099761</v>
      </c>
      <c r="I22" s="322">
        <v>638283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3" customHeight="1" x14ac:dyDescent="0.25">
      <c r="B24" s="307" t="s">
        <v>47</v>
      </c>
      <c r="C24" s="308">
        <v>6220</v>
      </c>
      <c r="D24" s="261">
        <v>72</v>
      </c>
      <c r="E24" s="262">
        <v>1.1711125569290826</v>
      </c>
      <c r="F24" s="309">
        <v>6148</v>
      </c>
      <c r="G24" s="261">
        <v>-390</v>
      </c>
      <c r="H24" s="262">
        <v>-5.9001512859304084</v>
      </c>
      <c r="I24" s="310">
        <v>6610</v>
      </c>
    </row>
    <row r="25" spans="2:9" s="306" customFormat="1" ht="13" customHeight="1" x14ac:dyDescent="0.25">
      <c r="B25" s="311" t="s">
        <v>48</v>
      </c>
      <c r="C25" s="312">
        <v>3940</v>
      </c>
      <c r="D25" s="267">
        <v>75</v>
      </c>
      <c r="E25" s="268">
        <v>1.9404915912031047</v>
      </c>
      <c r="F25" s="313">
        <v>3865</v>
      </c>
      <c r="G25" s="267">
        <v>-221</v>
      </c>
      <c r="H25" s="268">
        <v>-5.3112232636385484</v>
      </c>
      <c r="I25" s="314">
        <v>4161</v>
      </c>
    </row>
    <row r="26" spans="2:9" s="306" customFormat="1" ht="13" customHeight="1" x14ac:dyDescent="0.25">
      <c r="B26" s="315" t="s">
        <v>49</v>
      </c>
      <c r="C26" s="316">
        <v>38244</v>
      </c>
      <c r="D26" s="273">
        <v>1020</v>
      </c>
      <c r="E26" s="274">
        <v>2.740167633784655</v>
      </c>
      <c r="F26" s="317">
        <v>37224</v>
      </c>
      <c r="G26" s="273">
        <v>-1806</v>
      </c>
      <c r="H26" s="274">
        <v>-4.5093632958801502</v>
      </c>
      <c r="I26" s="318">
        <v>40050</v>
      </c>
    </row>
    <row r="27" spans="2:9" s="306" customFormat="1" ht="13" customHeight="1" x14ac:dyDescent="0.25">
      <c r="B27" s="319" t="s">
        <v>50</v>
      </c>
      <c r="C27" s="320">
        <v>48404</v>
      </c>
      <c r="D27" s="279">
        <v>1167</v>
      </c>
      <c r="E27" s="280">
        <v>2.4705209899019835</v>
      </c>
      <c r="F27" s="321">
        <v>47237</v>
      </c>
      <c r="G27" s="279">
        <v>-2417</v>
      </c>
      <c r="H27" s="280">
        <v>-4.7559079907912079</v>
      </c>
      <c r="I27" s="322">
        <v>50821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3" customHeight="1" x14ac:dyDescent="0.25">
      <c r="B29" s="319" t="s">
        <v>51</v>
      </c>
      <c r="C29" s="320">
        <v>48429</v>
      </c>
      <c r="D29" s="279">
        <v>-1296</v>
      </c>
      <c r="E29" s="280">
        <v>-2.6063348416289593</v>
      </c>
      <c r="F29" s="321">
        <v>49725</v>
      </c>
      <c r="G29" s="288">
        <v>-3592</v>
      </c>
      <c r="H29" s="280">
        <v>-6.9049037888545008</v>
      </c>
      <c r="I29" s="322">
        <v>52021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3" customHeight="1" x14ac:dyDescent="0.25">
      <c r="B31" s="319" t="s">
        <v>52</v>
      </c>
      <c r="C31" s="320">
        <v>25386</v>
      </c>
      <c r="D31" s="279">
        <v>664</v>
      </c>
      <c r="E31" s="280">
        <v>2.6858668392524878</v>
      </c>
      <c r="F31" s="321">
        <v>24722</v>
      </c>
      <c r="G31" s="288">
        <v>-2013</v>
      </c>
      <c r="H31" s="280">
        <v>-7.3469834665498741</v>
      </c>
      <c r="I31" s="322">
        <v>27399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3" customHeight="1" x14ac:dyDescent="0.25">
      <c r="B33" s="307" t="s">
        <v>53</v>
      </c>
      <c r="C33" s="308">
        <v>78895</v>
      </c>
      <c r="D33" s="261">
        <v>142</v>
      </c>
      <c r="E33" s="262">
        <v>0.18031059134255203</v>
      </c>
      <c r="F33" s="309">
        <v>78753</v>
      </c>
      <c r="G33" s="261">
        <v>-6075</v>
      </c>
      <c r="H33" s="262">
        <v>-7.1495822054842879</v>
      </c>
      <c r="I33" s="310">
        <v>84970</v>
      </c>
    </row>
    <row r="34" spans="2:9" s="306" customFormat="1" ht="13" customHeight="1" x14ac:dyDescent="0.25">
      <c r="B34" s="326" t="s">
        <v>54</v>
      </c>
      <c r="C34" s="316">
        <v>72193</v>
      </c>
      <c r="D34" s="273">
        <v>242</v>
      </c>
      <c r="E34" s="274">
        <v>0.33634000917290935</v>
      </c>
      <c r="F34" s="317">
        <v>71951</v>
      </c>
      <c r="G34" s="273">
        <v>-6325</v>
      </c>
      <c r="H34" s="274">
        <v>-8.0554777248528993</v>
      </c>
      <c r="I34" s="318">
        <v>78518</v>
      </c>
    </row>
    <row r="35" spans="2:9" s="306" customFormat="1" ht="13" customHeight="1" x14ac:dyDescent="0.25">
      <c r="B35" s="319" t="s">
        <v>55</v>
      </c>
      <c r="C35" s="320">
        <v>151088</v>
      </c>
      <c r="D35" s="279">
        <v>384</v>
      </c>
      <c r="E35" s="280">
        <v>0.25480411933326258</v>
      </c>
      <c r="F35" s="321">
        <v>150704</v>
      </c>
      <c r="G35" s="279">
        <v>-12400</v>
      </c>
      <c r="H35" s="280">
        <v>-7.5846545312194165</v>
      </c>
      <c r="I35" s="322">
        <v>163488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3" customHeight="1" x14ac:dyDescent="0.25">
      <c r="B37" s="319" t="s">
        <v>56</v>
      </c>
      <c r="C37" s="320">
        <v>26971</v>
      </c>
      <c r="D37" s="279">
        <v>-40</v>
      </c>
      <c r="E37" s="280">
        <v>-0.14808781607493243</v>
      </c>
      <c r="F37" s="321">
        <v>27011</v>
      </c>
      <c r="G37" s="279">
        <v>-1905</v>
      </c>
      <c r="H37" s="280">
        <v>-6.597174123839868</v>
      </c>
      <c r="I37" s="322">
        <v>28876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3" customHeight="1" x14ac:dyDescent="0.25">
      <c r="B39" s="307" t="s">
        <v>57</v>
      </c>
      <c r="C39" s="308">
        <v>21156</v>
      </c>
      <c r="D39" s="261">
        <v>-294</v>
      </c>
      <c r="E39" s="262">
        <v>-1.3706293706293706</v>
      </c>
      <c r="F39" s="309">
        <v>21450</v>
      </c>
      <c r="G39" s="261">
        <v>-1428</v>
      </c>
      <c r="H39" s="262">
        <v>-6.3230605738575987</v>
      </c>
      <c r="I39" s="310">
        <v>22584</v>
      </c>
    </row>
    <row r="40" spans="2:9" s="306" customFormat="1" ht="13" customHeight="1" x14ac:dyDescent="0.25">
      <c r="B40" s="311" t="s">
        <v>58</v>
      </c>
      <c r="C40" s="312">
        <v>31363</v>
      </c>
      <c r="D40" s="267">
        <v>-454</v>
      </c>
      <c r="E40" s="268">
        <v>-1.4269101423767168</v>
      </c>
      <c r="F40" s="313">
        <v>31817</v>
      </c>
      <c r="G40" s="267">
        <v>-1975</v>
      </c>
      <c r="H40" s="268">
        <v>-5.9241706161137442</v>
      </c>
      <c r="I40" s="314">
        <v>33338</v>
      </c>
    </row>
    <row r="41" spans="2:9" s="306" customFormat="1" ht="13" customHeight="1" x14ac:dyDescent="0.25">
      <c r="B41" s="311" t="s">
        <v>59</v>
      </c>
      <c r="C41" s="312">
        <v>8453</v>
      </c>
      <c r="D41" s="267">
        <v>-207</v>
      </c>
      <c r="E41" s="268">
        <v>-2.3903002309468824</v>
      </c>
      <c r="F41" s="313">
        <v>8660</v>
      </c>
      <c r="G41" s="267">
        <v>-544</v>
      </c>
      <c r="H41" s="268">
        <v>-6.0464599310881404</v>
      </c>
      <c r="I41" s="314">
        <v>8997</v>
      </c>
    </row>
    <row r="42" spans="2:9" s="306" customFormat="1" ht="13" customHeight="1" x14ac:dyDescent="0.25">
      <c r="B42" s="311" t="s">
        <v>60</v>
      </c>
      <c r="C42" s="312">
        <v>12037</v>
      </c>
      <c r="D42" s="267">
        <v>73</v>
      </c>
      <c r="E42" s="268">
        <v>0.61016382480775655</v>
      </c>
      <c r="F42" s="313">
        <v>11964</v>
      </c>
      <c r="G42" s="267">
        <v>-118</v>
      </c>
      <c r="H42" s="268">
        <v>-0.97079391197038256</v>
      </c>
      <c r="I42" s="314">
        <v>12155</v>
      </c>
    </row>
    <row r="43" spans="2:9" s="306" customFormat="1" ht="13" customHeight="1" x14ac:dyDescent="0.25">
      <c r="B43" s="315" t="s">
        <v>61</v>
      </c>
      <c r="C43" s="316">
        <v>44137</v>
      </c>
      <c r="D43" s="273">
        <v>-889</v>
      </c>
      <c r="E43" s="274">
        <v>-1.9744147825700706</v>
      </c>
      <c r="F43" s="317">
        <v>45026</v>
      </c>
      <c r="G43" s="273">
        <v>-1435</v>
      </c>
      <c r="H43" s="274">
        <v>-3.1488633371368384</v>
      </c>
      <c r="I43" s="318">
        <v>45572</v>
      </c>
    </row>
    <row r="44" spans="2:9" s="306" customFormat="1" ht="13" customHeight="1" x14ac:dyDescent="0.25">
      <c r="B44" s="319" t="s">
        <v>62</v>
      </c>
      <c r="C44" s="320">
        <v>117146</v>
      </c>
      <c r="D44" s="279">
        <v>-1771</v>
      </c>
      <c r="E44" s="280">
        <v>-1.4892740314673258</v>
      </c>
      <c r="F44" s="321">
        <v>118917</v>
      </c>
      <c r="G44" s="279">
        <v>-5500</v>
      </c>
      <c r="H44" s="280">
        <v>-4.4844511847104673</v>
      </c>
      <c r="I44" s="322">
        <v>122646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3" customHeight="1" x14ac:dyDescent="0.25">
      <c r="B46" s="307" t="s">
        <v>63</v>
      </c>
      <c r="C46" s="308">
        <v>7732</v>
      </c>
      <c r="D46" s="261">
        <v>-88</v>
      </c>
      <c r="E46" s="262">
        <v>-1.1253196930946292</v>
      </c>
      <c r="F46" s="309">
        <v>7820</v>
      </c>
      <c r="G46" s="261">
        <v>-320</v>
      </c>
      <c r="H46" s="262">
        <v>-3.9741679085941382</v>
      </c>
      <c r="I46" s="310">
        <v>8052</v>
      </c>
    </row>
    <row r="47" spans="2:9" s="306" customFormat="1" ht="13" customHeight="1" x14ac:dyDescent="0.25">
      <c r="B47" s="311" t="s">
        <v>64</v>
      </c>
      <c r="C47" s="312">
        <v>12548</v>
      </c>
      <c r="D47" s="267">
        <v>97</v>
      </c>
      <c r="E47" s="268">
        <v>0.77905389125371449</v>
      </c>
      <c r="F47" s="313">
        <v>12451</v>
      </c>
      <c r="G47" s="267">
        <v>-690</v>
      </c>
      <c r="H47" s="268">
        <v>-5.2122677141562175</v>
      </c>
      <c r="I47" s="314">
        <v>13238</v>
      </c>
    </row>
    <row r="48" spans="2:9" s="306" customFormat="1" ht="13" customHeight="1" x14ac:dyDescent="0.25">
      <c r="B48" s="311" t="s">
        <v>65</v>
      </c>
      <c r="C48" s="312">
        <v>19845</v>
      </c>
      <c r="D48" s="267">
        <v>148</v>
      </c>
      <c r="E48" s="268">
        <v>0.75138345941006246</v>
      </c>
      <c r="F48" s="313">
        <v>19697</v>
      </c>
      <c r="G48" s="267">
        <v>-792</v>
      </c>
      <c r="H48" s="268">
        <v>-3.8377671173135632</v>
      </c>
      <c r="I48" s="314">
        <v>20637</v>
      </c>
    </row>
    <row r="49" spans="2:9" s="306" customFormat="1" ht="13" customHeight="1" x14ac:dyDescent="0.25">
      <c r="B49" s="311" t="s">
        <v>66</v>
      </c>
      <c r="C49" s="312">
        <v>5877</v>
      </c>
      <c r="D49" s="267">
        <v>72</v>
      </c>
      <c r="E49" s="268">
        <v>1.2403100775193798</v>
      </c>
      <c r="F49" s="313">
        <v>5805</v>
      </c>
      <c r="G49" s="267">
        <v>-57</v>
      </c>
      <c r="H49" s="268">
        <v>-0.96056622851365026</v>
      </c>
      <c r="I49" s="314">
        <v>5934</v>
      </c>
    </row>
    <row r="50" spans="2:9" s="306" customFormat="1" ht="13" customHeight="1" x14ac:dyDescent="0.25">
      <c r="B50" s="311" t="s">
        <v>67</v>
      </c>
      <c r="C50" s="312">
        <v>15617</v>
      </c>
      <c r="D50" s="267">
        <v>65</v>
      </c>
      <c r="E50" s="268">
        <v>0.41795267489711935</v>
      </c>
      <c r="F50" s="313">
        <v>15552</v>
      </c>
      <c r="G50" s="267">
        <v>-1183</v>
      </c>
      <c r="H50" s="268">
        <v>-7.041666666666667</v>
      </c>
      <c r="I50" s="314">
        <v>16800</v>
      </c>
    </row>
    <row r="51" spans="2:9" s="306" customFormat="1" ht="13" customHeight="1" x14ac:dyDescent="0.25">
      <c r="B51" s="311" t="s">
        <v>68</v>
      </c>
      <c r="C51" s="312">
        <v>4425</v>
      </c>
      <c r="D51" s="267">
        <v>27</v>
      </c>
      <c r="E51" s="268">
        <v>0.61391541609822653</v>
      </c>
      <c r="F51" s="313">
        <v>4398</v>
      </c>
      <c r="G51" s="267">
        <v>-202</v>
      </c>
      <c r="H51" s="268">
        <v>-4.365679706073049</v>
      </c>
      <c r="I51" s="314">
        <v>4627</v>
      </c>
    </row>
    <row r="52" spans="2:9" s="306" customFormat="1" ht="13" customHeight="1" x14ac:dyDescent="0.25">
      <c r="B52" s="311" t="s">
        <v>69</v>
      </c>
      <c r="C52" s="312">
        <v>2415</v>
      </c>
      <c r="D52" s="267">
        <v>45</v>
      </c>
      <c r="E52" s="268">
        <v>1.89873417721519</v>
      </c>
      <c r="F52" s="313">
        <v>2370</v>
      </c>
      <c r="G52" s="267">
        <v>-3</v>
      </c>
      <c r="H52" s="268">
        <v>-0.12406947890818859</v>
      </c>
      <c r="I52" s="314">
        <v>2418</v>
      </c>
    </row>
    <row r="53" spans="2:9" s="306" customFormat="1" ht="13" customHeight="1" x14ac:dyDescent="0.25">
      <c r="B53" s="311" t="s">
        <v>70</v>
      </c>
      <c r="C53" s="312">
        <v>21416</v>
      </c>
      <c r="D53" s="267">
        <v>482</v>
      </c>
      <c r="E53" s="268">
        <v>2.3024744434890607</v>
      </c>
      <c r="F53" s="313">
        <v>20934</v>
      </c>
      <c r="G53" s="267">
        <v>-914</v>
      </c>
      <c r="H53" s="268">
        <v>-4.0931482310792653</v>
      </c>
      <c r="I53" s="314">
        <v>22330</v>
      </c>
    </row>
    <row r="54" spans="2:9" s="306" customFormat="1" ht="13" customHeight="1" x14ac:dyDescent="0.25">
      <c r="B54" s="315" t="s">
        <v>71</v>
      </c>
      <c r="C54" s="316">
        <v>7647</v>
      </c>
      <c r="D54" s="273">
        <v>-163</v>
      </c>
      <c r="E54" s="274">
        <v>-2.0870678617157492</v>
      </c>
      <c r="F54" s="317">
        <v>7810</v>
      </c>
      <c r="G54" s="273">
        <v>-510</v>
      </c>
      <c r="H54" s="274">
        <v>-6.2522986392055904</v>
      </c>
      <c r="I54" s="318">
        <v>8157</v>
      </c>
    </row>
    <row r="55" spans="2:9" s="306" customFormat="1" ht="13" customHeight="1" x14ac:dyDescent="0.25">
      <c r="B55" s="319" t="s">
        <v>72</v>
      </c>
      <c r="C55" s="320">
        <v>97522</v>
      </c>
      <c r="D55" s="279">
        <v>685</v>
      </c>
      <c r="E55" s="280">
        <v>0.70737424744674038</v>
      </c>
      <c r="F55" s="321">
        <v>96837</v>
      </c>
      <c r="G55" s="279">
        <v>-4671</v>
      </c>
      <c r="H55" s="280">
        <v>-4.5707631638174826</v>
      </c>
      <c r="I55" s="322">
        <v>102193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3" customHeight="1" x14ac:dyDescent="0.25">
      <c r="B57" s="307" t="s">
        <v>73</v>
      </c>
      <c r="C57" s="308">
        <v>239805</v>
      </c>
      <c r="D57" s="261">
        <v>3623</v>
      </c>
      <c r="E57" s="262">
        <v>1.5339865019349486</v>
      </c>
      <c r="F57" s="309">
        <v>236182</v>
      </c>
      <c r="G57" s="261">
        <v>-5102</v>
      </c>
      <c r="H57" s="262">
        <v>-2.0832397603988451</v>
      </c>
      <c r="I57" s="310">
        <v>244907</v>
      </c>
    </row>
    <row r="58" spans="2:9" s="306" customFormat="1" ht="13" customHeight="1" x14ac:dyDescent="0.25">
      <c r="B58" s="311" t="s">
        <v>74</v>
      </c>
      <c r="C58" s="312">
        <v>27347</v>
      </c>
      <c r="D58" s="267">
        <v>218</v>
      </c>
      <c r="E58" s="268">
        <v>0.80356813741752375</v>
      </c>
      <c r="F58" s="313">
        <v>27129</v>
      </c>
      <c r="G58" s="267">
        <v>-1127</v>
      </c>
      <c r="H58" s="268">
        <v>-3.9579967689822295</v>
      </c>
      <c r="I58" s="314">
        <v>28474</v>
      </c>
    </row>
    <row r="59" spans="2:9" s="306" customFormat="1" ht="13" customHeight="1" x14ac:dyDescent="0.25">
      <c r="B59" s="311" t="s">
        <v>75</v>
      </c>
      <c r="C59" s="312">
        <v>15358</v>
      </c>
      <c r="D59" s="267">
        <v>170</v>
      </c>
      <c r="E59" s="268">
        <v>1.1193047142480907</v>
      </c>
      <c r="F59" s="313">
        <v>15188</v>
      </c>
      <c r="G59" s="267">
        <v>-448</v>
      </c>
      <c r="H59" s="268">
        <v>-2.8343666961913199</v>
      </c>
      <c r="I59" s="314">
        <v>15806</v>
      </c>
    </row>
    <row r="60" spans="2:9" s="306" customFormat="1" ht="13" customHeight="1" x14ac:dyDescent="0.25">
      <c r="B60" s="315" t="s">
        <v>76</v>
      </c>
      <c r="C60" s="316">
        <v>36913</v>
      </c>
      <c r="D60" s="273">
        <v>328</v>
      </c>
      <c r="E60" s="274">
        <v>0.89654229875632085</v>
      </c>
      <c r="F60" s="317">
        <v>36585</v>
      </c>
      <c r="G60" s="273">
        <v>-1183</v>
      </c>
      <c r="H60" s="274">
        <v>-3.1053128937421253</v>
      </c>
      <c r="I60" s="318">
        <v>38096</v>
      </c>
    </row>
    <row r="61" spans="2:9" s="306" customFormat="1" ht="13" customHeight="1" x14ac:dyDescent="0.25">
      <c r="B61" s="319" t="s">
        <v>77</v>
      </c>
      <c r="C61" s="320">
        <v>319423</v>
      </c>
      <c r="D61" s="279">
        <v>4339</v>
      </c>
      <c r="E61" s="280">
        <v>1.3770930926356146</v>
      </c>
      <c r="F61" s="321">
        <v>315084</v>
      </c>
      <c r="G61" s="279">
        <v>-7860</v>
      </c>
      <c r="H61" s="280">
        <v>-2.4015912833847159</v>
      </c>
      <c r="I61" s="322">
        <v>327283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3" customHeight="1" x14ac:dyDescent="0.25">
      <c r="B63" s="307" t="s">
        <v>78</v>
      </c>
      <c r="C63" s="308">
        <v>117698</v>
      </c>
      <c r="D63" s="261">
        <v>-767</v>
      </c>
      <c r="E63" s="262">
        <v>-0.64744861351454019</v>
      </c>
      <c r="F63" s="309">
        <v>118465</v>
      </c>
      <c r="G63" s="261">
        <v>-7191</v>
      </c>
      <c r="H63" s="262">
        <v>-5.7579130267677696</v>
      </c>
      <c r="I63" s="310">
        <v>124889</v>
      </c>
    </row>
    <row r="64" spans="2:9" s="306" customFormat="1" ht="13" customHeight="1" x14ac:dyDescent="0.25">
      <c r="B64" s="311" t="s">
        <v>79</v>
      </c>
      <c r="C64" s="312">
        <v>31643</v>
      </c>
      <c r="D64" s="267">
        <v>-420</v>
      </c>
      <c r="E64" s="268">
        <v>-1.3099210928484546</v>
      </c>
      <c r="F64" s="313">
        <v>32063</v>
      </c>
      <c r="G64" s="267">
        <v>-2233</v>
      </c>
      <c r="H64" s="268">
        <v>-6.591687330263313</v>
      </c>
      <c r="I64" s="314">
        <v>33876</v>
      </c>
    </row>
    <row r="65" spans="2:9" s="306" customFormat="1" ht="13" customHeight="1" x14ac:dyDescent="0.25">
      <c r="B65" s="315" t="s">
        <v>80</v>
      </c>
      <c r="C65" s="316">
        <v>144627</v>
      </c>
      <c r="D65" s="273">
        <v>1540</v>
      </c>
      <c r="E65" s="274">
        <v>1.0762682843305122</v>
      </c>
      <c r="F65" s="317">
        <v>143087</v>
      </c>
      <c r="G65" s="273">
        <v>-8827</v>
      </c>
      <c r="H65" s="274">
        <v>-5.7522123893805306</v>
      </c>
      <c r="I65" s="318">
        <v>153454</v>
      </c>
    </row>
    <row r="66" spans="2:9" s="306" customFormat="1" ht="13" customHeight="1" x14ac:dyDescent="0.25">
      <c r="B66" s="319" t="s">
        <v>81</v>
      </c>
      <c r="C66" s="320">
        <v>293968</v>
      </c>
      <c r="D66" s="279">
        <v>353</v>
      </c>
      <c r="E66" s="280">
        <v>0.12022546532023227</v>
      </c>
      <c r="F66" s="321">
        <v>293615</v>
      </c>
      <c r="G66" s="279">
        <v>-18251</v>
      </c>
      <c r="H66" s="280">
        <v>-5.8455763422469484</v>
      </c>
      <c r="I66" s="322">
        <v>312219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3" customHeight="1" x14ac:dyDescent="0.25">
      <c r="B68" s="307" t="s">
        <v>82</v>
      </c>
      <c r="C68" s="308">
        <v>43049</v>
      </c>
      <c r="D68" s="261">
        <v>-725</v>
      </c>
      <c r="E68" s="262">
        <v>-1.6562342943299675</v>
      </c>
      <c r="F68" s="309">
        <v>43774</v>
      </c>
      <c r="G68" s="261">
        <v>-4195</v>
      </c>
      <c r="H68" s="262">
        <v>-8.8794344255355178</v>
      </c>
      <c r="I68" s="310">
        <v>47244</v>
      </c>
    </row>
    <row r="69" spans="2:9" s="306" customFormat="1" ht="13" customHeight="1" x14ac:dyDescent="0.25">
      <c r="B69" s="315" t="s">
        <v>83</v>
      </c>
      <c r="C69" s="316">
        <v>21761</v>
      </c>
      <c r="D69" s="273">
        <v>-437</v>
      </c>
      <c r="E69" s="274">
        <v>-1.9686458239481033</v>
      </c>
      <c r="F69" s="317">
        <v>22198</v>
      </c>
      <c r="G69" s="273">
        <v>-1910</v>
      </c>
      <c r="H69" s="274">
        <v>-8.0689451227240081</v>
      </c>
      <c r="I69" s="318">
        <v>23671</v>
      </c>
    </row>
    <row r="70" spans="2:9" s="306" customFormat="1" ht="13" customHeight="1" x14ac:dyDescent="0.25">
      <c r="B70" s="319" t="s">
        <v>84</v>
      </c>
      <c r="C70" s="320">
        <v>64810</v>
      </c>
      <c r="D70" s="279">
        <v>-1162</v>
      </c>
      <c r="E70" s="280">
        <v>-1.7613533014005942</v>
      </c>
      <c r="F70" s="321">
        <v>65972</v>
      </c>
      <c r="G70" s="279">
        <v>-6105</v>
      </c>
      <c r="H70" s="280">
        <v>-8.608897976450681</v>
      </c>
      <c r="I70" s="322">
        <v>70915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3" customHeight="1" x14ac:dyDescent="0.25">
      <c r="B72" s="307" t="s">
        <v>85</v>
      </c>
      <c r="C72" s="308">
        <v>42740</v>
      </c>
      <c r="D72" s="261">
        <v>293</v>
      </c>
      <c r="E72" s="262">
        <v>0.69027257521144014</v>
      </c>
      <c r="F72" s="309">
        <v>42447</v>
      </c>
      <c r="G72" s="261">
        <v>-4049</v>
      </c>
      <c r="H72" s="262">
        <v>-8.6537434012267838</v>
      </c>
      <c r="I72" s="310">
        <v>46789</v>
      </c>
    </row>
    <row r="73" spans="2:9" s="306" customFormat="1" ht="13" customHeight="1" x14ac:dyDescent="0.25">
      <c r="B73" s="311" t="s">
        <v>86</v>
      </c>
      <c r="C73" s="312">
        <v>10457</v>
      </c>
      <c r="D73" s="267">
        <v>11</v>
      </c>
      <c r="E73" s="268">
        <v>0.10530346544131725</v>
      </c>
      <c r="F73" s="313">
        <v>10446</v>
      </c>
      <c r="G73" s="267">
        <v>-940</v>
      </c>
      <c r="H73" s="268">
        <v>-8.2477845046942182</v>
      </c>
      <c r="I73" s="314">
        <v>11397</v>
      </c>
    </row>
    <row r="74" spans="2:9" s="306" customFormat="1" ht="13" customHeight="1" x14ac:dyDescent="0.25">
      <c r="B74" s="311" t="s">
        <v>87</v>
      </c>
      <c r="C74" s="312">
        <v>13090</v>
      </c>
      <c r="D74" s="267">
        <v>126</v>
      </c>
      <c r="E74" s="268">
        <v>0.97192224622030232</v>
      </c>
      <c r="F74" s="313">
        <v>12964</v>
      </c>
      <c r="G74" s="267">
        <v>-1065</v>
      </c>
      <c r="H74" s="268">
        <v>-7.5238431649593789</v>
      </c>
      <c r="I74" s="314">
        <v>14155</v>
      </c>
    </row>
    <row r="75" spans="2:9" s="306" customFormat="1" ht="13" customHeight="1" x14ac:dyDescent="0.25">
      <c r="B75" s="315" t="s">
        <v>88</v>
      </c>
      <c r="C75" s="316">
        <v>41571</v>
      </c>
      <c r="D75" s="273">
        <v>174</v>
      </c>
      <c r="E75" s="274">
        <v>0.42032031306616419</v>
      </c>
      <c r="F75" s="317">
        <v>41397</v>
      </c>
      <c r="G75" s="273">
        <v>-4133</v>
      </c>
      <c r="H75" s="274">
        <v>-9.0429721687379665</v>
      </c>
      <c r="I75" s="318">
        <v>45704</v>
      </c>
    </row>
    <row r="76" spans="2:9" s="306" customFormat="1" ht="13" customHeight="1" x14ac:dyDescent="0.25">
      <c r="B76" s="319" t="s">
        <v>89</v>
      </c>
      <c r="C76" s="320">
        <v>107858</v>
      </c>
      <c r="D76" s="279">
        <v>604</v>
      </c>
      <c r="E76" s="280">
        <v>0.56314915993809089</v>
      </c>
      <c r="F76" s="321">
        <v>107254</v>
      </c>
      <c r="G76" s="279">
        <v>-10187</v>
      </c>
      <c r="H76" s="280">
        <v>-8.6297598373501643</v>
      </c>
      <c r="I76" s="322">
        <v>118045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3" customHeight="1" x14ac:dyDescent="0.25">
      <c r="B78" s="319" t="s">
        <v>90</v>
      </c>
      <c r="C78" s="320">
        <v>275876</v>
      </c>
      <c r="D78" s="279">
        <v>1138</v>
      </c>
      <c r="E78" s="280">
        <v>0.41421281366247115</v>
      </c>
      <c r="F78" s="321">
        <v>274738</v>
      </c>
      <c r="G78" s="279">
        <v>-12788</v>
      </c>
      <c r="H78" s="280">
        <v>-4.4300640190671512</v>
      </c>
      <c r="I78" s="322">
        <v>288664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3" customHeight="1" x14ac:dyDescent="0.25">
      <c r="B80" s="319" t="s">
        <v>91</v>
      </c>
      <c r="C80" s="320">
        <v>74320</v>
      </c>
      <c r="D80" s="279">
        <v>-511</v>
      </c>
      <c r="E80" s="280">
        <v>-0.6828720717349761</v>
      </c>
      <c r="F80" s="321">
        <v>74831</v>
      </c>
      <c r="G80" s="279">
        <v>-4378</v>
      </c>
      <c r="H80" s="280">
        <v>-5.5630384507865509</v>
      </c>
      <c r="I80" s="322">
        <v>78698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3" customHeight="1" x14ac:dyDescent="0.25">
      <c r="B82" s="319" t="s">
        <v>92</v>
      </c>
      <c r="C82" s="320">
        <v>28540</v>
      </c>
      <c r="D82" s="279">
        <v>312</v>
      </c>
      <c r="E82" s="280">
        <v>1.1052855320957913</v>
      </c>
      <c r="F82" s="321">
        <v>28228</v>
      </c>
      <c r="G82" s="279">
        <v>-801</v>
      </c>
      <c r="H82" s="280">
        <v>-2.7299683037387954</v>
      </c>
      <c r="I82" s="322">
        <v>29341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3" customHeight="1" x14ac:dyDescent="0.25">
      <c r="B84" s="307" t="s">
        <v>93</v>
      </c>
      <c r="C84" s="308">
        <v>17878</v>
      </c>
      <c r="D84" s="261">
        <v>-30</v>
      </c>
      <c r="E84" s="262">
        <v>-0.16752289479562207</v>
      </c>
      <c r="F84" s="309">
        <v>17908</v>
      </c>
      <c r="G84" s="261">
        <v>-377</v>
      </c>
      <c r="H84" s="262">
        <v>-2.0651876198301835</v>
      </c>
      <c r="I84" s="310">
        <v>18255</v>
      </c>
    </row>
    <row r="85" spans="2:10" s="306" customFormat="1" ht="13" customHeight="1" x14ac:dyDescent="0.25">
      <c r="B85" s="311" t="s">
        <v>94</v>
      </c>
      <c r="C85" s="312">
        <v>59380</v>
      </c>
      <c r="D85" s="267">
        <v>1110</v>
      </c>
      <c r="E85" s="268">
        <v>1.9049253475201648</v>
      </c>
      <c r="F85" s="313">
        <v>58270</v>
      </c>
      <c r="G85" s="267">
        <v>-1878</v>
      </c>
      <c r="H85" s="268">
        <v>-3.0657220281432629</v>
      </c>
      <c r="I85" s="314">
        <v>61258</v>
      </c>
      <c r="J85" s="327"/>
    </row>
    <row r="86" spans="2:10" s="306" customFormat="1" ht="13" customHeight="1" x14ac:dyDescent="0.25">
      <c r="B86" s="315" t="s">
        <v>95</v>
      </c>
      <c r="C86" s="316">
        <v>27733</v>
      </c>
      <c r="D86" s="273">
        <v>520</v>
      </c>
      <c r="E86" s="274">
        <v>1.9108514313012166</v>
      </c>
      <c r="F86" s="317">
        <v>27213</v>
      </c>
      <c r="G86" s="273">
        <v>-819</v>
      </c>
      <c r="H86" s="274">
        <v>-2.8684505463715326</v>
      </c>
      <c r="I86" s="318">
        <v>28552</v>
      </c>
    </row>
    <row r="87" spans="2:10" s="306" customFormat="1" ht="13" customHeight="1" x14ac:dyDescent="0.25">
      <c r="B87" s="319" t="s">
        <v>96</v>
      </c>
      <c r="C87" s="320">
        <v>104991</v>
      </c>
      <c r="D87" s="279">
        <v>1600</v>
      </c>
      <c r="E87" s="280">
        <v>1.5475234788327805</v>
      </c>
      <c r="F87" s="321">
        <v>103391</v>
      </c>
      <c r="G87" s="279">
        <v>-3074</v>
      </c>
      <c r="H87" s="280">
        <v>-2.8445842779808448</v>
      </c>
      <c r="I87" s="322">
        <v>108065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3" customHeight="1" x14ac:dyDescent="0.25">
      <c r="B89" s="319" t="s">
        <v>97</v>
      </c>
      <c r="C89" s="320">
        <v>12137</v>
      </c>
      <c r="D89" s="279">
        <v>326</v>
      </c>
      <c r="E89" s="280">
        <v>2.7601388536110405</v>
      </c>
      <c r="F89" s="321">
        <v>11811</v>
      </c>
      <c r="G89" s="279">
        <v>-840</v>
      </c>
      <c r="H89" s="280">
        <v>-6.4729906758110509</v>
      </c>
      <c r="I89" s="322">
        <v>12977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3" customHeight="1" x14ac:dyDescent="0.25">
      <c r="B91" s="319" t="s">
        <v>98</v>
      </c>
      <c r="C91" s="320">
        <v>9244</v>
      </c>
      <c r="D91" s="279">
        <v>-16</v>
      </c>
      <c r="E91" s="280">
        <v>-0.17278617710583152</v>
      </c>
      <c r="F91" s="321">
        <v>9260</v>
      </c>
      <c r="G91" s="279">
        <v>-931</v>
      </c>
      <c r="H91" s="280">
        <v>-9.1498771498771507</v>
      </c>
      <c r="I91" s="322">
        <v>10175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3" customHeight="1" x14ac:dyDescent="0.25">
      <c r="B93" s="319" t="s">
        <v>99</v>
      </c>
      <c r="C93" s="320">
        <v>7638</v>
      </c>
      <c r="D93" s="279">
        <v>-98</v>
      </c>
      <c r="E93" s="280">
        <v>-1.2668045501551188</v>
      </c>
      <c r="F93" s="321">
        <v>7736</v>
      </c>
      <c r="G93" s="279">
        <v>-490</v>
      </c>
      <c r="H93" s="280">
        <v>-6.0285433070866139</v>
      </c>
      <c r="I93" s="322">
        <v>8128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5" customHeight="1" x14ac:dyDescent="0.25">
      <c r="B95" s="319" t="s">
        <v>100</v>
      </c>
      <c r="C95" s="320">
        <v>2404606</v>
      </c>
      <c r="D95" s="279">
        <v>-1357</v>
      </c>
      <c r="E95" s="280">
        <v>-5.6401532359392062E-2</v>
      </c>
      <c r="F95" s="321">
        <v>2405963</v>
      </c>
      <c r="G95" s="279">
        <v>-145631</v>
      </c>
      <c r="H95" s="280">
        <v>-5.7104888682894961</v>
      </c>
      <c r="I95" s="322">
        <v>2550237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topLeftCell="A102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julio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25587</v>
      </c>
      <c r="D14" s="331">
        <v>-737</v>
      </c>
      <c r="E14" s="332">
        <v>-2.7997264853365751</v>
      </c>
      <c r="F14" s="309">
        <v>26324</v>
      </c>
      <c r="G14" s="331">
        <v>-2622</v>
      </c>
      <c r="H14" s="332">
        <v>-9.2949058811017746</v>
      </c>
      <c r="I14" s="310">
        <v>28209</v>
      </c>
    </row>
    <row r="15" spans="1:13" s="306" customFormat="1" ht="13" customHeight="1" x14ac:dyDescent="0.25">
      <c r="B15" s="311" t="s">
        <v>39</v>
      </c>
      <c r="C15" s="312">
        <v>68992</v>
      </c>
      <c r="D15" s="333">
        <v>-2074</v>
      </c>
      <c r="E15" s="334">
        <v>-2.918413868798019</v>
      </c>
      <c r="F15" s="313">
        <v>71066</v>
      </c>
      <c r="G15" s="333">
        <v>-5089</v>
      </c>
      <c r="H15" s="334">
        <v>-6.8695077010299528</v>
      </c>
      <c r="I15" s="314">
        <v>74081</v>
      </c>
    </row>
    <row r="16" spans="1:13" s="306" customFormat="1" ht="13" customHeight="1" x14ac:dyDescent="0.25">
      <c r="B16" s="311" t="s">
        <v>40</v>
      </c>
      <c r="C16" s="312">
        <v>32470</v>
      </c>
      <c r="D16" s="333">
        <v>-602</v>
      </c>
      <c r="E16" s="334">
        <v>-1.8202709240445087</v>
      </c>
      <c r="F16" s="313">
        <v>33072</v>
      </c>
      <c r="G16" s="333">
        <v>-2642</v>
      </c>
      <c r="H16" s="334">
        <v>-7.5244930508088403</v>
      </c>
      <c r="I16" s="314">
        <v>35112</v>
      </c>
    </row>
    <row r="17" spans="2:9" s="306" customFormat="1" ht="13" customHeight="1" x14ac:dyDescent="0.25">
      <c r="B17" s="311" t="s">
        <v>41</v>
      </c>
      <c r="C17" s="312">
        <v>39029</v>
      </c>
      <c r="D17" s="333">
        <v>-659</v>
      </c>
      <c r="E17" s="334">
        <v>-1.6604515218705909</v>
      </c>
      <c r="F17" s="313">
        <v>39688</v>
      </c>
      <c r="G17" s="333">
        <v>-1790</v>
      </c>
      <c r="H17" s="334">
        <v>-4.385212768563659</v>
      </c>
      <c r="I17" s="314">
        <v>40819</v>
      </c>
    </row>
    <row r="18" spans="2:9" s="306" customFormat="1" ht="13" customHeight="1" x14ac:dyDescent="0.25">
      <c r="B18" s="311" t="s">
        <v>42</v>
      </c>
      <c r="C18" s="312">
        <v>18055</v>
      </c>
      <c r="D18" s="333">
        <v>-457</v>
      </c>
      <c r="E18" s="334">
        <v>-2.4686689714779599</v>
      </c>
      <c r="F18" s="313">
        <v>18512</v>
      </c>
      <c r="G18" s="333">
        <v>-1875</v>
      </c>
      <c r="H18" s="334">
        <v>-9.4079277471149023</v>
      </c>
      <c r="I18" s="314">
        <v>19930</v>
      </c>
    </row>
    <row r="19" spans="2:9" s="306" customFormat="1" ht="13" customHeight="1" x14ac:dyDescent="0.25">
      <c r="B19" s="311" t="s">
        <v>43</v>
      </c>
      <c r="C19" s="312">
        <v>23126</v>
      </c>
      <c r="D19" s="333">
        <v>-539</v>
      </c>
      <c r="E19" s="334">
        <v>-2.277625184872174</v>
      </c>
      <c r="F19" s="313">
        <v>23665</v>
      </c>
      <c r="G19" s="333">
        <v>-2295</v>
      </c>
      <c r="H19" s="334">
        <v>-9.0279690020062162</v>
      </c>
      <c r="I19" s="314">
        <v>25421</v>
      </c>
    </row>
    <row r="20" spans="2:9" s="306" customFormat="1" ht="13" customHeight="1" x14ac:dyDescent="0.25">
      <c r="B20" s="311" t="s">
        <v>44</v>
      </c>
      <c r="C20" s="312">
        <v>66430</v>
      </c>
      <c r="D20" s="333">
        <v>-882</v>
      </c>
      <c r="E20" s="334">
        <v>-1.3103161397670549</v>
      </c>
      <c r="F20" s="313">
        <v>67312</v>
      </c>
      <c r="G20" s="333">
        <v>-4501</v>
      </c>
      <c r="H20" s="334">
        <v>-6.345603473798481</v>
      </c>
      <c r="I20" s="314">
        <v>70931</v>
      </c>
    </row>
    <row r="21" spans="2:9" s="306" customFormat="1" ht="13" customHeight="1" x14ac:dyDescent="0.25">
      <c r="B21" s="315" t="s">
        <v>45</v>
      </c>
      <c r="C21" s="316">
        <v>90850</v>
      </c>
      <c r="D21" s="335">
        <v>-928</v>
      </c>
      <c r="E21" s="336">
        <v>-1.0111355662577088</v>
      </c>
      <c r="F21" s="317">
        <v>91778</v>
      </c>
      <c r="G21" s="335">
        <v>-6112</v>
      </c>
      <c r="H21" s="336">
        <v>-6.3035003403395145</v>
      </c>
      <c r="I21" s="318">
        <v>96962</v>
      </c>
    </row>
    <row r="22" spans="2:9" s="306" customFormat="1" ht="13" customHeight="1" x14ac:dyDescent="0.25">
      <c r="B22" s="319" t="s">
        <v>46</v>
      </c>
      <c r="C22" s="320">
        <v>364539</v>
      </c>
      <c r="D22" s="337">
        <v>-6878</v>
      </c>
      <c r="E22" s="338">
        <v>-1.8518269223002717</v>
      </c>
      <c r="F22" s="321">
        <v>371417</v>
      </c>
      <c r="G22" s="337">
        <v>-26926</v>
      </c>
      <c r="H22" s="338">
        <v>-6.8782649789891819</v>
      </c>
      <c r="I22" s="322">
        <v>391465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3722</v>
      </c>
      <c r="D24" s="331">
        <v>107</v>
      </c>
      <c r="E24" s="332">
        <v>2.9598893499308434</v>
      </c>
      <c r="F24" s="309">
        <v>3615</v>
      </c>
      <c r="G24" s="331">
        <v>-194</v>
      </c>
      <c r="H24" s="332">
        <v>-4.9540347293156284</v>
      </c>
      <c r="I24" s="310">
        <v>3916</v>
      </c>
    </row>
    <row r="25" spans="2:9" s="306" customFormat="1" ht="13" customHeight="1" x14ac:dyDescent="0.25">
      <c r="B25" s="311" t="s">
        <v>48</v>
      </c>
      <c r="C25" s="312">
        <v>2389</v>
      </c>
      <c r="D25" s="333">
        <v>100</v>
      </c>
      <c r="E25" s="334">
        <v>4.3687199650502402</v>
      </c>
      <c r="F25" s="313">
        <v>2289</v>
      </c>
      <c r="G25" s="333">
        <v>-92</v>
      </c>
      <c r="H25" s="334">
        <v>-3.7081821846029825</v>
      </c>
      <c r="I25" s="314">
        <v>2481</v>
      </c>
    </row>
    <row r="26" spans="2:9" s="306" customFormat="1" ht="13" customHeight="1" x14ac:dyDescent="0.25">
      <c r="B26" s="315" t="s">
        <v>49</v>
      </c>
      <c r="C26" s="316">
        <v>23746</v>
      </c>
      <c r="D26" s="335">
        <v>572</v>
      </c>
      <c r="E26" s="336">
        <v>2.468283421075343</v>
      </c>
      <c r="F26" s="317">
        <v>23174</v>
      </c>
      <c r="G26" s="335">
        <v>-1274</v>
      </c>
      <c r="H26" s="336">
        <v>-5.0919264588329334</v>
      </c>
      <c r="I26" s="318">
        <v>25020</v>
      </c>
    </row>
    <row r="27" spans="2:9" s="306" customFormat="1" ht="13" customHeight="1" x14ac:dyDescent="0.25">
      <c r="B27" s="319" t="s">
        <v>50</v>
      </c>
      <c r="C27" s="320">
        <v>29857</v>
      </c>
      <c r="D27" s="337">
        <v>779</v>
      </c>
      <c r="E27" s="338">
        <v>2.6790013068299059</v>
      </c>
      <c r="F27" s="321">
        <v>29078</v>
      </c>
      <c r="G27" s="337">
        <v>-1560</v>
      </c>
      <c r="H27" s="338">
        <v>-4.9654645574052259</v>
      </c>
      <c r="I27" s="322">
        <v>31417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28599</v>
      </c>
      <c r="D29" s="337">
        <v>-596</v>
      </c>
      <c r="E29" s="338">
        <v>-2.0414454529885258</v>
      </c>
      <c r="F29" s="321">
        <v>29195</v>
      </c>
      <c r="G29" s="337">
        <v>-1821</v>
      </c>
      <c r="H29" s="338">
        <v>-5.9861932938856013</v>
      </c>
      <c r="I29" s="322">
        <v>30420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14445</v>
      </c>
      <c r="D31" s="337">
        <v>293</v>
      </c>
      <c r="E31" s="338">
        <v>2.0703787450537026</v>
      </c>
      <c r="F31" s="321">
        <v>14152</v>
      </c>
      <c r="G31" s="337">
        <v>-1139</v>
      </c>
      <c r="H31" s="338">
        <v>-7.3087782340862422</v>
      </c>
      <c r="I31" s="322">
        <v>15584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45797</v>
      </c>
      <c r="D33" s="331">
        <v>463</v>
      </c>
      <c r="E33" s="332">
        <v>1.0213085101689681</v>
      </c>
      <c r="F33" s="309">
        <v>45334</v>
      </c>
      <c r="G33" s="331">
        <v>-3583</v>
      </c>
      <c r="H33" s="332">
        <v>-7.2559740785743214</v>
      </c>
      <c r="I33" s="310">
        <v>49380</v>
      </c>
    </row>
    <row r="34" spans="2:9" s="306" customFormat="1" ht="13" customHeight="1" x14ac:dyDescent="0.25">
      <c r="B34" s="326" t="s">
        <v>54</v>
      </c>
      <c r="C34" s="316">
        <v>42069</v>
      </c>
      <c r="D34" s="335">
        <v>360</v>
      </c>
      <c r="E34" s="336">
        <v>0.86312306696396457</v>
      </c>
      <c r="F34" s="317">
        <v>41709</v>
      </c>
      <c r="G34" s="335">
        <v>-2998</v>
      </c>
      <c r="H34" s="336">
        <v>-6.6523176603723337</v>
      </c>
      <c r="I34" s="318">
        <v>45067</v>
      </c>
    </row>
    <row r="35" spans="2:9" s="306" customFormat="1" ht="13" customHeight="1" x14ac:dyDescent="0.25">
      <c r="B35" s="319" t="s">
        <v>55</v>
      </c>
      <c r="C35" s="320">
        <v>87866</v>
      </c>
      <c r="D35" s="337">
        <v>823</v>
      </c>
      <c r="E35" s="338">
        <v>0.94550969061268575</v>
      </c>
      <c r="F35" s="321">
        <v>87043</v>
      </c>
      <c r="G35" s="337">
        <v>-6581</v>
      </c>
      <c r="H35" s="338">
        <v>-6.9679291030948569</v>
      </c>
      <c r="I35" s="322">
        <v>94447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15947</v>
      </c>
      <c r="D37" s="337">
        <v>4</v>
      </c>
      <c r="E37" s="338">
        <v>2.5089380919525808E-2</v>
      </c>
      <c r="F37" s="321">
        <v>15943</v>
      </c>
      <c r="G37" s="337">
        <v>-1191</v>
      </c>
      <c r="H37" s="338">
        <v>-6.9494690162212631</v>
      </c>
      <c r="I37" s="322">
        <v>17138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14076</v>
      </c>
      <c r="D39" s="331">
        <v>-271</v>
      </c>
      <c r="E39" s="332">
        <v>-1.8888966334425314</v>
      </c>
      <c r="F39" s="309">
        <v>14347</v>
      </c>
      <c r="G39" s="331">
        <v>-896</v>
      </c>
      <c r="H39" s="332">
        <v>-5.9845044082286938</v>
      </c>
      <c r="I39" s="310">
        <v>14972</v>
      </c>
    </row>
    <row r="40" spans="2:9" s="306" customFormat="1" ht="13" customHeight="1" x14ac:dyDescent="0.25">
      <c r="B40" s="311" t="s">
        <v>58</v>
      </c>
      <c r="C40" s="312">
        <v>21303</v>
      </c>
      <c r="D40" s="333">
        <v>-373</v>
      </c>
      <c r="E40" s="334">
        <v>-1.7207971950544381</v>
      </c>
      <c r="F40" s="313">
        <v>21676</v>
      </c>
      <c r="G40" s="333">
        <v>-1252</v>
      </c>
      <c r="H40" s="334">
        <v>-5.5508756373309689</v>
      </c>
      <c r="I40" s="314">
        <v>22555</v>
      </c>
    </row>
    <row r="41" spans="2:9" s="306" customFormat="1" ht="13" customHeight="1" x14ac:dyDescent="0.25">
      <c r="B41" s="311" t="s">
        <v>59</v>
      </c>
      <c r="C41" s="312">
        <v>5327</v>
      </c>
      <c r="D41" s="333">
        <v>-133</v>
      </c>
      <c r="E41" s="334">
        <v>-2.4358974358974361</v>
      </c>
      <c r="F41" s="313">
        <v>5460</v>
      </c>
      <c r="G41" s="333">
        <v>-318</v>
      </c>
      <c r="H41" s="334">
        <v>-5.6333038086802478</v>
      </c>
      <c r="I41" s="314">
        <v>5645</v>
      </c>
    </row>
    <row r="42" spans="2:9" s="306" customFormat="1" ht="13" customHeight="1" x14ac:dyDescent="0.25">
      <c r="B42" s="311" t="s">
        <v>60</v>
      </c>
      <c r="C42" s="312">
        <v>7431</v>
      </c>
      <c r="D42" s="333">
        <v>80</v>
      </c>
      <c r="E42" s="334">
        <v>1.0882873078492723</v>
      </c>
      <c r="F42" s="313">
        <v>7351</v>
      </c>
      <c r="G42" s="333">
        <v>-105</v>
      </c>
      <c r="H42" s="334">
        <v>-1.3933121019108281</v>
      </c>
      <c r="I42" s="314">
        <v>7536</v>
      </c>
    </row>
    <row r="43" spans="2:9" s="306" customFormat="1" ht="13" customHeight="1" x14ac:dyDescent="0.25">
      <c r="B43" s="315" t="s">
        <v>61</v>
      </c>
      <c r="C43" s="316">
        <v>28878</v>
      </c>
      <c r="D43" s="335">
        <v>-674</v>
      </c>
      <c r="E43" s="336">
        <v>-2.2807255008121277</v>
      </c>
      <c r="F43" s="317">
        <v>29552</v>
      </c>
      <c r="G43" s="335">
        <v>-811</v>
      </c>
      <c r="H43" s="336">
        <v>-2.7316514534002492</v>
      </c>
      <c r="I43" s="318">
        <v>29689</v>
      </c>
    </row>
    <row r="44" spans="2:9" s="306" customFormat="1" ht="13" customHeight="1" x14ac:dyDescent="0.25">
      <c r="B44" s="319" t="s">
        <v>62</v>
      </c>
      <c r="C44" s="320">
        <v>77015</v>
      </c>
      <c r="D44" s="337">
        <v>-1371</v>
      </c>
      <c r="E44" s="338">
        <v>-1.7490368177990969</v>
      </c>
      <c r="F44" s="321">
        <v>78386</v>
      </c>
      <c r="G44" s="337">
        <v>-3382</v>
      </c>
      <c r="H44" s="338">
        <v>-4.2066246252969641</v>
      </c>
      <c r="I44" s="322">
        <v>80397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4693</v>
      </c>
      <c r="D46" s="331">
        <v>-63</v>
      </c>
      <c r="E46" s="332">
        <v>-1.3246425567703952</v>
      </c>
      <c r="F46" s="309">
        <v>4756</v>
      </c>
      <c r="G46" s="331">
        <v>-198</v>
      </c>
      <c r="H46" s="332">
        <v>-4.0482518912287873</v>
      </c>
      <c r="I46" s="310">
        <v>4891</v>
      </c>
    </row>
    <row r="47" spans="2:9" s="306" customFormat="1" ht="13" customHeight="1" x14ac:dyDescent="0.25">
      <c r="B47" s="311" t="s">
        <v>64</v>
      </c>
      <c r="C47" s="312">
        <v>7654</v>
      </c>
      <c r="D47" s="333">
        <v>122</v>
      </c>
      <c r="E47" s="334">
        <v>1.6197557089750398</v>
      </c>
      <c r="F47" s="313">
        <v>7532</v>
      </c>
      <c r="G47" s="333">
        <v>-291</v>
      </c>
      <c r="H47" s="334">
        <v>-3.6626809314033983</v>
      </c>
      <c r="I47" s="314">
        <v>7945</v>
      </c>
    </row>
    <row r="48" spans="2:9" s="306" customFormat="1" ht="13" customHeight="1" x14ac:dyDescent="0.25">
      <c r="B48" s="311" t="s">
        <v>65</v>
      </c>
      <c r="C48" s="312">
        <v>11898</v>
      </c>
      <c r="D48" s="333">
        <v>198</v>
      </c>
      <c r="E48" s="334">
        <v>1.6923076923076923</v>
      </c>
      <c r="F48" s="313">
        <v>11700</v>
      </c>
      <c r="G48" s="333">
        <v>-321</v>
      </c>
      <c r="H48" s="334">
        <v>-2.6270562239135771</v>
      </c>
      <c r="I48" s="314">
        <v>12219</v>
      </c>
    </row>
    <row r="49" spans="2:9" s="306" customFormat="1" ht="13" customHeight="1" x14ac:dyDescent="0.25">
      <c r="B49" s="311" t="s">
        <v>66</v>
      </c>
      <c r="C49" s="312">
        <v>3553</v>
      </c>
      <c r="D49" s="333">
        <v>47</v>
      </c>
      <c r="E49" s="334">
        <v>1.3405590416428979</v>
      </c>
      <c r="F49" s="313">
        <v>3506</v>
      </c>
      <c r="G49" s="333">
        <v>-44</v>
      </c>
      <c r="H49" s="334">
        <v>-1.2232415902140672</v>
      </c>
      <c r="I49" s="314">
        <v>3597</v>
      </c>
    </row>
    <row r="50" spans="2:9" s="306" customFormat="1" ht="13" customHeight="1" x14ac:dyDescent="0.25">
      <c r="B50" s="311" t="s">
        <v>67</v>
      </c>
      <c r="C50" s="312">
        <v>9592</v>
      </c>
      <c r="D50" s="333">
        <v>88</v>
      </c>
      <c r="E50" s="334">
        <v>0.92592592592592582</v>
      </c>
      <c r="F50" s="313">
        <v>9504</v>
      </c>
      <c r="G50" s="333">
        <v>-692</v>
      </c>
      <c r="H50" s="334">
        <v>-6.7288992609879434</v>
      </c>
      <c r="I50" s="314">
        <v>10284</v>
      </c>
    </row>
    <row r="51" spans="2:9" s="306" customFormat="1" ht="13" customHeight="1" x14ac:dyDescent="0.25">
      <c r="B51" s="311" t="s">
        <v>68</v>
      </c>
      <c r="C51" s="312">
        <v>2735</v>
      </c>
      <c r="D51" s="333">
        <v>48</v>
      </c>
      <c r="E51" s="334">
        <v>1.7863788611834759</v>
      </c>
      <c r="F51" s="313">
        <v>2687</v>
      </c>
      <c r="G51" s="333">
        <v>-26</v>
      </c>
      <c r="H51" s="334">
        <v>-0.94168779427743576</v>
      </c>
      <c r="I51" s="314">
        <v>2761</v>
      </c>
    </row>
    <row r="52" spans="2:9" s="306" customFormat="1" ht="13" customHeight="1" x14ac:dyDescent="0.25">
      <c r="B52" s="311" t="s">
        <v>69</v>
      </c>
      <c r="C52" s="312">
        <v>1363</v>
      </c>
      <c r="D52" s="333">
        <v>37</v>
      </c>
      <c r="E52" s="334">
        <v>2.7903469079939671</v>
      </c>
      <c r="F52" s="313">
        <v>1326</v>
      </c>
      <c r="G52" s="333">
        <v>-9</v>
      </c>
      <c r="H52" s="334">
        <v>-0.6559766763848397</v>
      </c>
      <c r="I52" s="314">
        <v>1372</v>
      </c>
    </row>
    <row r="53" spans="2:9" s="306" customFormat="1" ht="13" customHeight="1" x14ac:dyDescent="0.25">
      <c r="B53" s="311" t="s">
        <v>70</v>
      </c>
      <c r="C53" s="312">
        <v>13226</v>
      </c>
      <c r="D53" s="333">
        <v>313</v>
      </c>
      <c r="E53" s="334">
        <v>2.4239138852319368</v>
      </c>
      <c r="F53" s="313">
        <v>12913</v>
      </c>
      <c r="G53" s="333">
        <v>-540</v>
      </c>
      <c r="H53" s="334">
        <v>-3.9227081214586663</v>
      </c>
      <c r="I53" s="314">
        <v>13766</v>
      </c>
    </row>
    <row r="54" spans="2:9" s="306" customFormat="1" ht="13" customHeight="1" x14ac:dyDescent="0.25">
      <c r="B54" s="315" t="s">
        <v>71</v>
      </c>
      <c r="C54" s="316">
        <v>4576</v>
      </c>
      <c r="D54" s="335">
        <v>-49</v>
      </c>
      <c r="E54" s="336">
        <v>-1.0594594594594595</v>
      </c>
      <c r="F54" s="317">
        <v>4625</v>
      </c>
      <c r="G54" s="335">
        <v>-207</v>
      </c>
      <c r="H54" s="336">
        <v>-4.3278277231862843</v>
      </c>
      <c r="I54" s="318">
        <v>4783</v>
      </c>
    </row>
    <row r="55" spans="2:9" s="306" customFormat="1" ht="13" customHeight="1" x14ac:dyDescent="0.25">
      <c r="B55" s="319" t="s">
        <v>72</v>
      </c>
      <c r="C55" s="320">
        <v>59290</v>
      </c>
      <c r="D55" s="337">
        <v>741</v>
      </c>
      <c r="E55" s="338">
        <v>1.2656065859365659</v>
      </c>
      <c r="F55" s="321">
        <v>58549</v>
      </c>
      <c r="G55" s="337">
        <v>-2328</v>
      </c>
      <c r="H55" s="338">
        <v>-3.7781167840566066</v>
      </c>
      <c r="I55" s="322">
        <v>61618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139859</v>
      </c>
      <c r="D57" s="331">
        <v>2556</v>
      </c>
      <c r="E57" s="332">
        <v>1.8615762219325143</v>
      </c>
      <c r="F57" s="309">
        <v>137303</v>
      </c>
      <c r="G57" s="331">
        <v>-2489</v>
      </c>
      <c r="H57" s="332">
        <v>-1.7485317672183662</v>
      </c>
      <c r="I57" s="310">
        <v>142348</v>
      </c>
    </row>
    <row r="58" spans="2:9" s="306" customFormat="1" ht="13" customHeight="1" x14ac:dyDescent="0.25">
      <c r="B58" s="311" t="s">
        <v>74</v>
      </c>
      <c r="C58" s="312">
        <v>15789</v>
      </c>
      <c r="D58" s="333">
        <v>123</v>
      </c>
      <c r="E58" s="334">
        <v>0.78513979318268856</v>
      </c>
      <c r="F58" s="313">
        <v>15666</v>
      </c>
      <c r="G58" s="333">
        <v>-559</v>
      </c>
      <c r="H58" s="334">
        <v>-3.4193785172498168</v>
      </c>
      <c r="I58" s="314">
        <v>16348</v>
      </c>
    </row>
    <row r="59" spans="2:9" s="306" customFormat="1" ht="13" customHeight="1" x14ac:dyDescent="0.25">
      <c r="B59" s="311" t="s">
        <v>75</v>
      </c>
      <c r="C59" s="312">
        <v>9123</v>
      </c>
      <c r="D59" s="333">
        <v>99</v>
      </c>
      <c r="E59" s="334">
        <v>1.0970744680851063</v>
      </c>
      <c r="F59" s="313">
        <v>9024</v>
      </c>
      <c r="G59" s="333">
        <v>-145</v>
      </c>
      <c r="H59" s="334">
        <v>-1.5645230902028486</v>
      </c>
      <c r="I59" s="314">
        <v>9268</v>
      </c>
    </row>
    <row r="60" spans="2:9" s="306" customFormat="1" ht="13" customHeight="1" x14ac:dyDescent="0.25">
      <c r="B60" s="315" t="s">
        <v>76</v>
      </c>
      <c r="C60" s="316">
        <v>21814</v>
      </c>
      <c r="D60" s="335">
        <v>226</v>
      </c>
      <c r="E60" s="336">
        <v>1.0468778951269222</v>
      </c>
      <c r="F60" s="317">
        <v>21588</v>
      </c>
      <c r="G60" s="335">
        <v>-760</v>
      </c>
      <c r="H60" s="336">
        <v>-3.3667050589173386</v>
      </c>
      <c r="I60" s="318">
        <v>22574</v>
      </c>
    </row>
    <row r="61" spans="2:9" s="306" customFormat="1" ht="13" customHeight="1" x14ac:dyDescent="0.25">
      <c r="B61" s="319" t="s">
        <v>77</v>
      </c>
      <c r="C61" s="320">
        <v>186585</v>
      </c>
      <c r="D61" s="337">
        <v>3004</v>
      </c>
      <c r="E61" s="338">
        <v>1.6363349148332342</v>
      </c>
      <c r="F61" s="321">
        <v>183581</v>
      </c>
      <c r="G61" s="337">
        <v>-3953</v>
      </c>
      <c r="H61" s="338">
        <v>-2.0746517754988503</v>
      </c>
      <c r="I61" s="322">
        <v>190538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71741</v>
      </c>
      <c r="D63" s="331">
        <v>-359</v>
      </c>
      <c r="E63" s="332">
        <v>-0.49791955617198336</v>
      </c>
      <c r="F63" s="309">
        <v>72100</v>
      </c>
      <c r="G63" s="331">
        <v>-3739</v>
      </c>
      <c r="H63" s="332">
        <v>-4.9536301006889243</v>
      </c>
      <c r="I63" s="310">
        <v>75480</v>
      </c>
    </row>
    <row r="64" spans="2:9" s="306" customFormat="1" ht="13" customHeight="1" x14ac:dyDescent="0.25">
      <c r="B64" s="311" t="s">
        <v>79</v>
      </c>
      <c r="C64" s="312">
        <v>19554</v>
      </c>
      <c r="D64" s="333">
        <v>-253</v>
      </c>
      <c r="E64" s="334">
        <v>-1.2773261978088555</v>
      </c>
      <c r="F64" s="313">
        <v>19807</v>
      </c>
      <c r="G64" s="333">
        <v>-1018</v>
      </c>
      <c r="H64" s="334">
        <v>-4.948473653509625</v>
      </c>
      <c r="I64" s="314">
        <v>20572</v>
      </c>
    </row>
    <row r="65" spans="2:9" s="306" customFormat="1" ht="13" customHeight="1" x14ac:dyDescent="0.25">
      <c r="B65" s="315" t="s">
        <v>80</v>
      </c>
      <c r="C65" s="316">
        <v>89636</v>
      </c>
      <c r="D65" s="335">
        <v>1010</v>
      </c>
      <c r="E65" s="336">
        <v>1.1396204274140771</v>
      </c>
      <c r="F65" s="317">
        <v>88626</v>
      </c>
      <c r="G65" s="335">
        <v>-4468</v>
      </c>
      <c r="H65" s="336">
        <v>-4.7479384510754059</v>
      </c>
      <c r="I65" s="318">
        <v>94104</v>
      </c>
    </row>
    <row r="66" spans="2:9" s="306" customFormat="1" ht="13" customHeight="1" x14ac:dyDescent="0.25">
      <c r="B66" s="319" t="s">
        <v>81</v>
      </c>
      <c r="C66" s="320">
        <v>180931</v>
      </c>
      <c r="D66" s="337">
        <v>398</v>
      </c>
      <c r="E66" s="338">
        <v>0.22045830956113288</v>
      </c>
      <c r="F66" s="321">
        <v>180533</v>
      </c>
      <c r="G66" s="337">
        <v>-9225</v>
      </c>
      <c r="H66" s="338">
        <v>-4.851280001682829</v>
      </c>
      <c r="I66" s="322">
        <v>190156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28473</v>
      </c>
      <c r="D68" s="331">
        <v>-709</v>
      </c>
      <c r="E68" s="332">
        <v>-2.4295798780069906</v>
      </c>
      <c r="F68" s="309">
        <v>29182</v>
      </c>
      <c r="G68" s="331">
        <v>-2733</v>
      </c>
      <c r="H68" s="332">
        <v>-8.7579311670832531</v>
      </c>
      <c r="I68" s="310">
        <v>31206</v>
      </c>
    </row>
    <row r="69" spans="2:9" s="306" customFormat="1" ht="13" customHeight="1" x14ac:dyDescent="0.25">
      <c r="B69" s="315" t="s">
        <v>83</v>
      </c>
      <c r="C69" s="316">
        <v>13248</v>
      </c>
      <c r="D69" s="335">
        <v>-421</v>
      </c>
      <c r="E69" s="336">
        <v>-3.0799619577145365</v>
      </c>
      <c r="F69" s="317">
        <v>13669</v>
      </c>
      <c r="G69" s="335">
        <v>-1128</v>
      </c>
      <c r="H69" s="336">
        <v>-7.8464106844741242</v>
      </c>
      <c r="I69" s="318">
        <v>14376</v>
      </c>
    </row>
    <row r="70" spans="2:9" s="306" customFormat="1" ht="13" customHeight="1" x14ac:dyDescent="0.25">
      <c r="B70" s="319" t="s">
        <v>84</v>
      </c>
      <c r="C70" s="320">
        <v>41721</v>
      </c>
      <c r="D70" s="337">
        <v>-1130</v>
      </c>
      <c r="E70" s="338">
        <v>-2.6370446430655061</v>
      </c>
      <c r="F70" s="321">
        <v>42851</v>
      </c>
      <c r="G70" s="337">
        <v>-3861</v>
      </c>
      <c r="H70" s="338">
        <v>-8.4704488613926561</v>
      </c>
      <c r="I70" s="322">
        <v>45582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25556</v>
      </c>
      <c r="D72" s="331">
        <v>379</v>
      </c>
      <c r="E72" s="332">
        <v>1.5053421773841205</v>
      </c>
      <c r="F72" s="309">
        <v>25177</v>
      </c>
      <c r="G72" s="331">
        <v>-2243</v>
      </c>
      <c r="H72" s="332">
        <v>-8.0686355624303019</v>
      </c>
      <c r="I72" s="310">
        <v>27799</v>
      </c>
    </row>
    <row r="73" spans="2:9" s="306" customFormat="1" ht="13" customHeight="1" x14ac:dyDescent="0.25">
      <c r="B73" s="311" t="s">
        <v>86</v>
      </c>
      <c r="C73" s="312">
        <v>6074</v>
      </c>
      <c r="D73" s="333">
        <v>47</v>
      </c>
      <c r="E73" s="334">
        <v>0.77982412477186003</v>
      </c>
      <c r="F73" s="313">
        <v>6027</v>
      </c>
      <c r="G73" s="333">
        <v>-539</v>
      </c>
      <c r="H73" s="334">
        <v>-8.1506124300619991</v>
      </c>
      <c r="I73" s="314">
        <v>6613</v>
      </c>
    </row>
    <row r="74" spans="2:9" s="306" customFormat="1" ht="13" customHeight="1" x14ac:dyDescent="0.25">
      <c r="B74" s="311" t="s">
        <v>87</v>
      </c>
      <c r="C74" s="312">
        <v>7758</v>
      </c>
      <c r="D74" s="333">
        <v>104</v>
      </c>
      <c r="E74" s="334">
        <v>1.358766657956624</v>
      </c>
      <c r="F74" s="313">
        <v>7654</v>
      </c>
      <c r="G74" s="333">
        <v>-507</v>
      </c>
      <c r="H74" s="334">
        <v>-6.1343012704174225</v>
      </c>
      <c r="I74" s="314">
        <v>8265</v>
      </c>
    </row>
    <row r="75" spans="2:9" s="306" customFormat="1" ht="13" customHeight="1" x14ac:dyDescent="0.25">
      <c r="B75" s="315" t="s">
        <v>88</v>
      </c>
      <c r="C75" s="316">
        <v>24794</v>
      </c>
      <c r="D75" s="335">
        <v>401</v>
      </c>
      <c r="E75" s="336">
        <v>1.6439142376911409</v>
      </c>
      <c r="F75" s="317">
        <v>24393</v>
      </c>
      <c r="G75" s="335">
        <v>-2215</v>
      </c>
      <c r="H75" s="336">
        <v>-8.2009700470213645</v>
      </c>
      <c r="I75" s="318">
        <v>27009</v>
      </c>
    </row>
    <row r="76" spans="2:9" s="306" customFormat="1" ht="13" customHeight="1" x14ac:dyDescent="0.25">
      <c r="B76" s="319" t="s">
        <v>89</v>
      </c>
      <c r="C76" s="320">
        <v>64182</v>
      </c>
      <c r="D76" s="337">
        <v>931</v>
      </c>
      <c r="E76" s="338">
        <v>1.471913487533794</v>
      </c>
      <c r="F76" s="321">
        <v>63251</v>
      </c>
      <c r="G76" s="337">
        <v>-5504</v>
      </c>
      <c r="H76" s="338">
        <v>-7.8982865998909402</v>
      </c>
      <c r="I76" s="322">
        <v>69686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165617</v>
      </c>
      <c r="D78" s="337">
        <v>1173</v>
      </c>
      <c r="E78" s="338">
        <v>0.71331273868307754</v>
      </c>
      <c r="F78" s="321">
        <v>164444</v>
      </c>
      <c r="G78" s="337">
        <v>-6632</v>
      </c>
      <c r="H78" s="338">
        <v>-3.8502400594488213</v>
      </c>
      <c r="I78" s="322">
        <v>172249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46034</v>
      </c>
      <c r="D80" s="337">
        <v>-714</v>
      </c>
      <c r="E80" s="338">
        <v>-1.5273380679387354</v>
      </c>
      <c r="F80" s="321">
        <v>46748</v>
      </c>
      <c r="G80" s="337">
        <v>-2564</v>
      </c>
      <c r="H80" s="338">
        <v>-5.2759372813696039</v>
      </c>
      <c r="I80" s="322">
        <v>48598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17790</v>
      </c>
      <c r="D82" s="337">
        <v>258</v>
      </c>
      <c r="E82" s="338">
        <v>1.4715947980835045</v>
      </c>
      <c r="F82" s="321">
        <v>17532</v>
      </c>
      <c r="G82" s="337">
        <v>-300</v>
      </c>
      <c r="H82" s="338">
        <v>-1.6583747927031509</v>
      </c>
      <c r="I82" s="322">
        <v>18090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10704</v>
      </c>
      <c r="D84" s="331">
        <v>-61</v>
      </c>
      <c r="E84" s="332">
        <v>-0.56665118439386908</v>
      </c>
      <c r="F84" s="309">
        <v>10765</v>
      </c>
      <c r="G84" s="331">
        <v>-189</v>
      </c>
      <c r="H84" s="332">
        <v>-1.7350592123381989</v>
      </c>
      <c r="I84" s="310">
        <v>10893</v>
      </c>
    </row>
    <row r="85" spans="2:10" s="306" customFormat="1" ht="13" customHeight="1" x14ac:dyDescent="0.25">
      <c r="B85" s="311" t="s">
        <v>94</v>
      </c>
      <c r="C85" s="312">
        <v>34490</v>
      </c>
      <c r="D85" s="333">
        <v>789</v>
      </c>
      <c r="E85" s="334">
        <v>2.3411768196789415</v>
      </c>
      <c r="F85" s="313">
        <v>33701</v>
      </c>
      <c r="G85" s="333">
        <v>-868</v>
      </c>
      <c r="H85" s="334">
        <v>-2.4548899824650716</v>
      </c>
      <c r="I85" s="314">
        <v>35358</v>
      </c>
      <c r="J85" s="327"/>
    </row>
    <row r="86" spans="2:10" s="306" customFormat="1" ht="13" customHeight="1" x14ac:dyDescent="0.25">
      <c r="B86" s="315" t="s">
        <v>95</v>
      </c>
      <c r="C86" s="316">
        <v>16070</v>
      </c>
      <c r="D86" s="335">
        <v>440</v>
      </c>
      <c r="E86" s="336">
        <v>2.8150991682661548</v>
      </c>
      <c r="F86" s="317">
        <v>15630</v>
      </c>
      <c r="G86" s="335">
        <v>-570</v>
      </c>
      <c r="H86" s="336">
        <v>-3.4254807692307696</v>
      </c>
      <c r="I86" s="318">
        <v>16640</v>
      </c>
    </row>
    <row r="87" spans="2:10" s="306" customFormat="1" ht="13" customHeight="1" x14ac:dyDescent="0.25">
      <c r="B87" s="319" t="s">
        <v>96</v>
      </c>
      <c r="C87" s="320">
        <v>61264</v>
      </c>
      <c r="D87" s="337">
        <v>1168</v>
      </c>
      <c r="E87" s="338">
        <v>1.9435569755058575</v>
      </c>
      <c r="F87" s="321">
        <v>60096</v>
      </c>
      <c r="G87" s="337">
        <v>-1627</v>
      </c>
      <c r="H87" s="338">
        <v>-2.5870156302173601</v>
      </c>
      <c r="I87" s="322">
        <v>62891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7393</v>
      </c>
      <c r="D89" s="337">
        <v>217</v>
      </c>
      <c r="E89" s="338">
        <v>3.0239687848383499</v>
      </c>
      <c r="F89" s="321">
        <v>7176</v>
      </c>
      <c r="G89" s="337">
        <v>-504</v>
      </c>
      <c r="H89" s="338">
        <v>-6.3821704444725844</v>
      </c>
      <c r="I89" s="322">
        <v>7897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5872</v>
      </c>
      <c r="D91" s="337">
        <v>51</v>
      </c>
      <c r="E91" s="338">
        <v>0.87613812059783547</v>
      </c>
      <c r="F91" s="321">
        <v>5821</v>
      </c>
      <c r="G91" s="337">
        <v>-486</v>
      </c>
      <c r="H91" s="338">
        <v>-7.6439131802453595</v>
      </c>
      <c r="I91" s="322">
        <v>6358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5036</v>
      </c>
      <c r="D93" s="337">
        <v>-52</v>
      </c>
      <c r="E93" s="338">
        <v>-1.0220125786163521</v>
      </c>
      <c r="F93" s="321">
        <v>5088</v>
      </c>
      <c r="G93" s="337">
        <v>-178</v>
      </c>
      <c r="H93" s="338">
        <v>-3.4138856923667049</v>
      </c>
      <c r="I93" s="322">
        <v>5214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1459983</v>
      </c>
      <c r="D95" s="337">
        <v>-901</v>
      </c>
      <c r="E95" s="338">
        <v>-6.1674985830497145E-2</v>
      </c>
      <c r="F95" s="321">
        <v>1460884</v>
      </c>
      <c r="G95" s="337">
        <v>-79762</v>
      </c>
      <c r="H95" s="338">
        <v>-5.1802084111330124</v>
      </c>
      <c r="I95" s="322">
        <v>1539745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topLeftCell="A92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julio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18016</v>
      </c>
      <c r="D14" s="331">
        <v>-81</v>
      </c>
      <c r="E14" s="332">
        <v>-0.44758799801071997</v>
      </c>
      <c r="F14" s="309">
        <v>18097</v>
      </c>
      <c r="G14" s="331">
        <v>-1997</v>
      </c>
      <c r="H14" s="332">
        <v>-9.9785139659221507</v>
      </c>
      <c r="I14" s="310">
        <v>20013</v>
      </c>
    </row>
    <row r="15" spans="1:13" s="306" customFormat="1" ht="13" customHeight="1" x14ac:dyDescent="0.25">
      <c r="B15" s="311" t="s">
        <v>39</v>
      </c>
      <c r="C15" s="312">
        <v>39824</v>
      </c>
      <c r="D15" s="333">
        <v>-738</v>
      </c>
      <c r="E15" s="334">
        <v>-1.8194369113949016</v>
      </c>
      <c r="F15" s="313">
        <v>40562</v>
      </c>
      <c r="G15" s="333">
        <v>-3925</v>
      </c>
      <c r="H15" s="334">
        <v>-8.9716336373402825</v>
      </c>
      <c r="I15" s="314">
        <v>43749</v>
      </c>
    </row>
    <row r="16" spans="1:13" s="306" customFormat="1" ht="13" customHeight="1" x14ac:dyDescent="0.25">
      <c r="B16" s="311" t="s">
        <v>40</v>
      </c>
      <c r="C16" s="312">
        <v>19427</v>
      </c>
      <c r="D16" s="333">
        <v>24</v>
      </c>
      <c r="E16" s="334">
        <v>0.12369221254445188</v>
      </c>
      <c r="F16" s="313">
        <v>19403</v>
      </c>
      <c r="G16" s="333">
        <v>-1996</v>
      </c>
      <c r="H16" s="334">
        <v>-9.3170891098352229</v>
      </c>
      <c r="I16" s="314">
        <v>21423</v>
      </c>
    </row>
    <row r="17" spans="2:9" s="306" customFormat="1" ht="13" customHeight="1" x14ac:dyDescent="0.25">
      <c r="B17" s="311" t="s">
        <v>41</v>
      </c>
      <c r="C17" s="312">
        <v>27663</v>
      </c>
      <c r="D17" s="333">
        <v>73</v>
      </c>
      <c r="E17" s="334">
        <v>0.26458861906487857</v>
      </c>
      <c r="F17" s="313">
        <v>27590</v>
      </c>
      <c r="G17" s="333">
        <v>-1752</v>
      </c>
      <c r="H17" s="334">
        <v>-5.9561448240693524</v>
      </c>
      <c r="I17" s="314">
        <v>29415</v>
      </c>
    </row>
    <row r="18" spans="2:9" s="306" customFormat="1" ht="13" customHeight="1" x14ac:dyDescent="0.25">
      <c r="B18" s="311" t="s">
        <v>42</v>
      </c>
      <c r="C18" s="312">
        <v>12782</v>
      </c>
      <c r="D18" s="333">
        <v>-160</v>
      </c>
      <c r="E18" s="334">
        <v>-1.2362849636841291</v>
      </c>
      <c r="F18" s="313">
        <v>12942</v>
      </c>
      <c r="G18" s="333">
        <v>-1242</v>
      </c>
      <c r="H18" s="334">
        <v>-8.8562464346833991</v>
      </c>
      <c r="I18" s="314">
        <v>14024</v>
      </c>
    </row>
    <row r="19" spans="2:9" s="306" customFormat="1" ht="13" customHeight="1" x14ac:dyDescent="0.25">
      <c r="B19" s="311" t="s">
        <v>43</v>
      </c>
      <c r="C19" s="312">
        <v>11827</v>
      </c>
      <c r="D19" s="333">
        <v>22</v>
      </c>
      <c r="E19" s="334">
        <v>0.18636171113934771</v>
      </c>
      <c r="F19" s="313">
        <v>11805</v>
      </c>
      <c r="G19" s="333">
        <v>-1679</v>
      </c>
      <c r="H19" s="334">
        <v>-12.431511920627869</v>
      </c>
      <c r="I19" s="314">
        <v>13506</v>
      </c>
    </row>
    <row r="20" spans="2:9" s="306" customFormat="1" ht="13" customHeight="1" x14ac:dyDescent="0.25">
      <c r="B20" s="311" t="s">
        <v>44</v>
      </c>
      <c r="C20" s="312">
        <v>42435</v>
      </c>
      <c r="D20" s="333">
        <v>-262</v>
      </c>
      <c r="E20" s="334">
        <v>-0.61362625008782812</v>
      </c>
      <c r="F20" s="313">
        <v>42697</v>
      </c>
      <c r="G20" s="333">
        <v>-3475</v>
      </c>
      <c r="H20" s="334">
        <v>-7.5691570463951212</v>
      </c>
      <c r="I20" s="314">
        <v>45910</v>
      </c>
    </row>
    <row r="21" spans="2:9" s="306" customFormat="1" ht="13" customHeight="1" x14ac:dyDescent="0.25">
      <c r="B21" s="315" t="s">
        <v>45</v>
      </c>
      <c r="C21" s="316">
        <v>54342</v>
      </c>
      <c r="D21" s="335">
        <v>-35</v>
      </c>
      <c r="E21" s="336">
        <v>-6.4365448627176927E-2</v>
      </c>
      <c r="F21" s="317">
        <v>54377</v>
      </c>
      <c r="G21" s="335">
        <v>-4436</v>
      </c>
      <c r="H21" s="336">
        <v>-7.5470414100513787</v>
      </c>
      <c r="I21" s="318">
        <v>58778</v>
      </c>
    </row>
    <row r="22" spans="2:9" s="306" customFormat="1" ht="13" customHeight="1" x14ac:dyDescent="0.25">
      <c r="B22" s="319" t="s">
        <v>46</v>
      </c>
      <c r="C22" s="320">
        <v>226316</v>
      </c>
      <c r="D22" s="337">
        <v>-1157</v>
      </c>
      <c r="E22" s="338">
        <v>-0.50863179366342381</v>
      </c>
      <c r="F22" s="321">
        <v>227473</v>
      </c>
      <c r="G22" s="337">
        <v>-20502</v>
      </c>
      <c r="H22" s="338">
        <v>-8.3065254560040191</v>
      </c>
      <c r="I22" s="322">
        <v>246818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2498</v>
      </c>
      <c r="D24" s="331">
        <v>-35</v>
      </c>
      <c r="E24" s="332">
        <v>-1.3817607579944731</v>
      </c>
      <c r="F24" s="309">
        <v>2533</v>
      </c>
      <c r="G24" s="331">
        <v>-196</v>
      </c>
      <c r="H24" s="332">
        <v>-7.2754268745360058</v>
      </c>
      <c r="I24" s="310">
        <v>2694</v>
      </c>
    </row>
    <row r="25" spans="2:9" s="306" customFormat="1" ht="13" customHeight="1" x14ac:dyDescent="0.25">
      <c r="B25" s="311" t="s">
        <v>48</v>
      </c>
      <c r="C25" s="312">
        <v>1551</v>
      </c>
      <c r="D25" s="333">
        <v>-25</v>
      </c>
      <c r="E25" s="334">
        <v>-1.5862944162436547</v>
      </c>
      <c r="F25" s="313">
        <v>1576</v>
      </c>
      <c r="G25" s="333">
        <v>-129</v>
      </c>
      <c r="H25" s="334">
        <v>-7.6785714285714288</v>
      </c>
      <c r="I25" s="314">
        <v>1680</v>
      </c>
    </row>
    <row r="26" spans="2:9" s="306" customFormat="1" ht="13" customHeight="1" x14ac:dyDescent="0.25">
      <c r="B26" s="315" t="s">
        <v>49</v>
      </c>
      <c r="C26" s="316">
        <v>14498</v>
      </c>
      <c r="D26" s="335">
        <v>448</v>
      </c>
      <c r="E26" s="336">
        <v>3.1886120996441281</v>
      </c>
      <c r="F26" s="317">
        <v>14050</v>
      </c>
      <c r="G26" s="335">
        <v>-532</v>
      </c>
      <c r="H26" s="336">
        <v>-3.5395874916832999</v>
      </c>
      <c r="I26" s="318">
        <v>15030</v>
      </c>
    </row>
    <row r="27" spans="2:9" s="306" customFormat="1" ht="13" customHeight="1" x14ac:dyDescent="0.25">
      <c r="B27" s="319" t="s">
        <v>50</v>
      </c>
      <c r="C27" s="320">
        <v>18547</v>
      </c>
      <c r="D27" s="337">
        <v>388</v>
      </c>
      <c r="E27" s="338">
        <v>2.1366815353268351</v>
      </c>
      <c r="F27" s="321">
        <v>18159</v>
      </c>
      <c r="G27" s="337">
        <v>-857</v>
      </c>
      <c r="H27" s="338">
        <v>-4.416615130900845</v>
      </c>
      <c r="I27" s="322">
        <v>19404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19830</v>
      </c>
      <c r="D29" s="337">
        <v>-700</v>
      </c>
      <c r="E29" s="338">
        <v>-3.4096444227959086</v>
      </c>
      <c r="F29" s="321">
        <v>20530</v>
      </c>
      <c r="G29" s="337">
        <v>-1771</v>
      </c>
      <c r="H29" s="338">
        <v>-8.198694504884033</v>
      </c>
      <c r="I29" s="322">
        <v>21601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10941</v>
      </c>
      <c r="D31" s="337">
        <v>371</v>
      </c>
      <c r="E31" s="338">
        <v>3.5099337748344372</v>
      </c>
      <c r="F31" s="321">
        <v>10570</v>
      </c>
      <c r="G31" s="337">
        <v>-874</v>
      </c>
      <c r="H31" s="338">
        <v>-7.3973762166737194</v>
      </c>
      <c r="I31" s="322">
        <v>11815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33098</v>
      </c>
      <c r="D33" s="331">
        <v>-321</v>
      </c>
      <c r="E33" s="332">
        <v>-0.96053143421406983</v>
      </c>
      <c r="F33" s="309">
        <v>33419</v>
      </c>
      <c r="G33" s="331">
        <v>-2492</v>
      </c>
      <c r="H33" s="332">
        <v>-7.0019668446192753</v>
      </c>
      <c r="I33" s="310">
        <v>35590</v>
      </c>
    </row>
    <row r="34" spans="2:9" s="306" customFormat="1" ht="13" customHeight="1" x14ac:dyDescent="0.25">
      <c r="B34" s="326" t="s">
        <v>54</v>
      </c>
      <c r="C34" s="316">
        <v>30124</v>
      </c>
      <c r="D34" s="335">
        <v>-118</v>
      </c>
      <c r="E34" s="336">
        <v>-0.39018583427022024</v>
      </c>
      <c r="F34" s="317">
        <v>30242</v>
      </c>
      <c r="G34" s="335">
        <v>-3327</v>
      </c>
      <c r="H34" s="336">
        <v>-9.9458910047532214</v>
      </c>
      <c r="I34" s="318">
        <v>33451</v>
      </c>
    </row>
    <row r="35" spans="2:9" s="306" customFormat="1" ht="13" customHeight="1" x14ac:dyDescent="0.25">
      <c r="B35" s="319" t="s">
        <v>55</v>
      </c>
      <c r="C35" s="320">
        <v>63222</v>
      </c>
      <c r="D35" s="337">
        <v>-439</v>
      </c>
      <c r="E35" s="338">
        <v>-0.68959017294733038</v>
      </c>
      <c r="F35" s="321">
        <v>63661</v>
      </c>
      <c r="G35" s="337">
        <v>-5819</v>
      </c>
      <c r="H35" s="338">
        <v>-8.428325198070711</v>
      </c>
      <c r="I35" s="322">
        <v>69041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11024</v>
      </c>
      <c r="D37" s="337">
        <v>-44</v>
      </c>
      <c r="E37" s="338">
        <v>-0.39754246476328153</v>
      </c>
      <c r="F37" s="321">
        <v>11068</v>
      </c>
      <c r="G37" s="337">
        <v>-714</v>
      </c>
      <c r="H37" s="338">
        <v>-6.0828079741012102</v>
      </c>
      <c r="I37" s="322">
        <v>11738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7080</v>
      </c>
      <c r="D39" s="331">
        <v>-23</v>
      </c>
      <c r="E39" s="332">
        <v>-0.32380684217936084</v>
      </c>
      <c r="F39" s="309">
        <v>7103</v>
      </c>
      <c r="G39" s="331">
        <v>-532</v>
      </c>
      <c r="H39" s="332">
        <v>-6.9889647924330003</v>
      </c>
      <c r="I39" s="310">
        <v>7612</v>
      </c>
    </row>
    <row r="40" spans="2:9" s="306" customFormat="1" ht="13" customHeight="1" x14ac:dyDescent="0.25">
      <c r="B40" s="311" t="s">
        <v>58</v>
      </c>
      <c r="C40" s="312">
        <v>10060</v>
      </c>
      <c r="D40" s="333">
        <v>-81</v>
      </c>
      <c r="E40" s="334">
        <v>-0.79873779706143377</v>
      </c>
      <c r="F40" s="313">
        <v>10141</v>
      </c>
      <c r="G40" s="333">
        <v>-723</v>
      </c>
      <c r="H40" s="334">
        <v>-6.7049986089214499</v>
      </c>
      <c r="I40" s="314">
        <v>10783</v>
      </c>
    </row>
    <row r="41" spans="2:9" s="306" customFormat="1" ht="13" customHeight="1" x14ac:dyDescent="0.25">
      <c r="B41" s="311" t="s">
        <v>59</v>
      </c>
      <c r="C41" s="312">
        <v>3126</v>
      </c>
      <c r="D41" s="333">
        <v>-74</v>
      </c>
      <c r="E41" s="334">
        <v>-2.3125</v>
      </c>
      <c r="F41" s="313">
        <v>3200</v>
      </c>
      <c r="G41" s="333">
        <v>-226</v>
      </c>
      <c r="H41" s="334">
        <v>-6.7422434367541761</v>
      </c>
      <c r="I41" s="314">
        <v>3352</v>
      </c>
    </row>
    <row r="42" spans="2:9" s="306" customFormat="1" ht="13" customHeight="1" x14ac:dyDescent="0.25">
      <c r="B42" s="311" t="s">
        <v>60</v>
      </c>
      <c r="C42" s="312">
        <v>4606</v>
      </c>
      <c r="D42" s="333">
        <v>-7</v>
      </c>
      <c r="E42" s="334">
        <v>-0.15174506828528073</v>
      </c>
      <c r="F42" s="313">
        <v>4613</v>
      </c>
      <c r="G42" s="333">
        <v>-13</v>
      </c>
      <c r="H42" s="334">
        <v>-0.28144620047629354</v>
      </c>
      <c r="I42" s="314">
        <v>4619</v>
      </c>
    </row>
    <row r="43" spans="2:9" s="306" customFormat="1" ht="13" customHeight="1" x14ac:dyDescent="0.25">
      <c r="B43" s="315" t="s">
        <v>61</v>
      </c>
      <c r="C43" s="316">
        <v>15259</v>
      </c>
      <c r="D43" s="335">
        <v>-215</v>
      </c>
      <c r="E43" s="336">
        <v>-1.3894274266511568</v>
      </c>
      <c r="F43" s="317">
        <v>15474</v>
      </c>
      <c r="G43" s="335">
        <v>-624</v>
      </c>
      <c r="H43" s="336">
        <v>-3.9287288295662028</v>
      </c>
      <c r="I43" s="318">
        <v>15883</v>
      </c>
    </row>
    <row r="44" spans="2:9" s="306" customFormat="1" ht="13" customHeight="1" x14ac:dyDescent="0.25">
      <c r="B44" s="319" t="s">
        <v>62</v>
      </c>
      <c r="C44" s="320">
        <v>40131</v>
      </c>
      <c r="D44" s="337">
        <v>-400</v>
      </c>
      <c r="E44" s="338">
        <v>-0.98689891687843878</v>
      </c>
      <c r="F44" s="321">
        <v>40531</v>
      </c>
      <c r="G44" s="337">
        <v>-2118</v>
      </c>
      <c r="H44" s="338">
        <v>-5.0131364055953993</v>
      </c>
      <c r="I44" s="322">
        <v>42249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3039</v>
      </c>
      <c r="D46" s="331">
        <v>-25</v>
      </c>
      <c r="E46" s="332">
        <v>-0.81592689295039178</v>
      </c>
      <c r="F46" s="309">
        <v>3064</v>
      </c>
      <c r="G46" s="331">
        <v>-122</v>
      </c>
      <c r="H46" s="332">
        <v>-3.8595381208478328</v>
      </c>
      <c r="I46" s="310">
        <v>3161</v>
      </c>
    </row>
    <row r="47" spans="2:9" s="306" customFormat="1" ht="13" customHeight="1" x14ac:dyDescent="0.25">
      <c r="B47" s="311" t="s">
        <v>64</v>
      </c>
      <c r="C47" s="312">
        <v>4894</v>
      </c>
      <c r="D47" s="333">
        <v>-25</v>
      </c>
      <c r="E47" s="334">
        <v>-0.50823338076844882</v>
      </c>
      <c r="F47" s="313">
        <v>4919</v>
      </c>
      <c r="G47" s="333">
        <v>-399</v>
      </c>
      <c r="H47" s="334">
        <v>-7.5382580767050813</v>
      </c>
      <c r="I47" s="314">
        <v>5293</v>
      </c>
    </row>
    <row r="48" spans="2:9" s="306" customFormat="1" ht="13" customHeight="1" x14ac:dyDescent="0.25">
      <c r="B48" s="311" t="s">
        <v>65</v>
      </c>
      <c r="C48" s="312">
        <v>7947</v>
      </c>
      <c r="D48" s="333">
        <v>-50</v>
      </c>
      <c r="E48" s="334">
        <v>-0.62523446292359641</v>
      </c>
      <c r="F48" s="313">
        <v>7997</v>
      </c>
      <c r="G48" s="333">
        <v>-471</v>
      </c>
      <c r="H48" s="334">
        <v>-5.5951532430506061</v>
      </c>
      <c r="I48" s="314">
        <v>8418</v>
      </c>
    </row>
    <row r="49" spans="2:9" s="306" customFormat="1" ht="13" customHeight="1" x14ac:dyDescent="0.25">
      <c r="B49" s="311" t="s">
        <v>66</v>
      </c>
      <c r="C49" s="312">
        <v>2324</v>
      </c>
      <c r="D49" s="333">
        <v>25</v>
      </c>
      <c r="E49" s="334">
        <v>1.0874293170943889</v>
      </c>
      <c r="F49" s="313">
        <v>2299</v>
      </c>
      <c r="G49" s="333">
        <v>-13</v>
      </c>
      <c r="H49" s="334">
        <v>-0.55626872058194266</v>
      </c>
      <c r="I49" s="314">
        <v>2337</v>
      </c>
    </row>
    <row r="50" spans="2:9" s="306" customFormat="1" ht="13" customHeight="1" x14ac:dyDescent="0.25">
      <c r="B50" s="311" t="s">
        <v>67</v>
      </c>
      <c r="C50" s="312">
        <v>6025</v>
      </c>
      <c r="D50" s="333">
        <v>-23</v>
      </c>
      <c r="E50" s="334">
        <v>-0.38029100529100529</v>
      </c>
      <c r="F50" s="313">
        <v>6048</v>
      </c>
      <c r="G50" s="333">
        <v>-491</v>
      </c>
      <c r="H50" s="334">
        <v>-7.5352977286678948</v>
      </c>
      <c r="I50" s="314">
        <v>6516</v>
      </c>
    </row>
    <row r="51" spans="2:9" s="306" customFormat="1" ht="13" customHeight="1" x14ac:dyDescent="0.25">
      <c r="B51" s="311" t="s">
        <v>68</v>
      </c>
      <c r="C51" s="312">
        <v>1690</v>
      </c>
      <c r="D51" s="333">
        <v>-21</v>
      </c>
      <c r="E51" s="334">
        <v>-1.2273524254821742</v>
      </c>
      <c r="F51" s="313">
        <v>1711</v>
      </c>
      <c r="G51" s="333">
        <v>-176</v>
      </c>
      <c r="H51" s="334">
        <v>-9.4319399785637739</v>
      </c>
      <c r="I51" s="314">
        <v>1866</v>
      </c>
    </row>
    <row r="52" spans="2:9" s="306" customFormat="1" ht="13" customHeight="1" x14ac:dyDescent="0.25">
      <c r="B52" s="311" t="s">
        <v>69</v>
      </c>
      <c r="C52" s="312">
        <v>1052</v>
      </c>
      <c r="D52" s="333">
        <v>8</v>
      </c>
      <c r="E52" s="334">
        <v>0.76628352490421447</v>
      </c>
      <c r="F52" s="313">
        <v>1044</v>
      </c>
      <c r="G52" s="333">
        <v>6</v>
      </c>
      <c r="H52" s="334">
        <v>0.57361376673040154</v>
      </c>
      <c r="I52" s="314">
        <v>1046</v>
      </c>
    </row>
    <row r="53" spans="2:9" s="306" customFormat="1" ht="13" customHeight="1" x14ac:dyDescent="0.25">
      <c r="B53" s="311" t="s">
        <v>70</v>
      </c>
      <c r="C53" s="312">
        <v>8190</v>
      </c>
      <c r="D53" s="333">
        <v>169</v>
      </c>
      <c r="E53" s="334">
        <v>2.1069692058346838</v>
      </c>
      <c r="F53" s="313">
        <v>8021</v>
      </c>
      <c r="G53" s="333">
        <v>-374</v>
      </c>
      <c r="H53" s="334">
        <v>-4.3671181690798688</v>
      </c>
      <c r="I53" s="314">
        <v>8564</v>
      </c>
    </row>
    <row r="54" spans="2:9" s="306" customFormat="1" ht="13" customHeight="1" x14ac:dyDescent="0.25">
      <c r="B54" s="315" t="s">
        <v>71</v>
      </c>
      <c r="C54" s="316">
        <v>3071</v>
      </c>
      <c r="D54" s="335">
        <v>-114</v>
      </c>
      <c r="E54" s="336">
        <v>-3.5792778649921511</v>
      </c>
      <c r="F54" s="317">
        <v>3185</v>
      </c>
      <c r="G54" s="335">
        <v>-303</v>
      </c>
      <c r="H54" s="336">
        <v>-8.9804386484884411</v>
      </c>
      <c r="I54" s="318">
        <v>3374</v>
      </c>
    </row>
    <row r="55" spans="2:9" s="306" customFormat="1" ht="13" customHeight="1" x14ac:dyDescent="0.25">
      <c r="B55" s="319" t="s">
        <v>72</v>
      </c>
      <c r="C55" s="320">
        <v>38232</v>
      </c>
      <c r="D55" s="337">
        <v>-56</v>
      </c>
      <c r="E55" s="338">
        <v>-0.14625992478061012</v>
      </c>
      <c r="F55" s="321">
        <v>38288</v>
      </c>
      <c r="G55" s="337">
        <v>-2343</v>
      </c>
      <c r="H55" s="338">
        <v>-5.7744916820702406</v>
      </c>
      <c r="I55" s="322">
        <v>40575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99946</v>
      </c>
      <c r="D57" s="331">
        <v>1067</v>
      </c>
      <c r="E57" s="332">
        <v>1.0790966737123149</v>
      </c>
      <c r="F57" s="309">
        <v>98879</v>
      </c>
      <c r="G57" s="331">
        <v>-2613</v>
      </c>
      <c r="H57" s="332">
        <v>-2.5478017531372186</v>
      </c>
      <c r="I57" s="310">
        <v>102559</v>
      </c>
    </row>
    <row r="58" spans="2:9" s="306" customFormat="1" ht="13" customHeight="1" x14ac:dyDescent="0.25">
      <c r="B58" s="311" t="s">
        <v>74</v>
      </c>
      <c r="C58" s="312">
        <v>11558</v>
      </c>
      <c r="D58" s="333">
        <v>95</v>
      </c>
      <c r="E58" s="334">
        <v>0.82875338044142022</v>
      </c>
      <c r="F58" s="313">
        <v>11463</v>
      </c>
      <c r="G58" s="333">
        <v>-568</v>
      </c>
      <c r="H58" s="334">
        <v>-4.6841497608444662</v>
      </c>
      <c r="I58" s="314">
        <v>12126</v>
      </c>
    </row>
    <row r="59" spans="2:9" s="306" customFormat="1" ht="13" customHeight="1" x14ac:dyDescent="0.25">
      <c r="B59" s="311" t="s">
        <v>75</v>
      </c>
      <c r="C59" s="312">
        <v>6235</v>
      </c>
      <c r="D59" s="333">
        <v>71</v>
      </c>
      <c r="E59" s="334">
        <v>1.1518494484101234</v>
      </c>
      <c r="F59" s="313">
        <v>6164</v>
      </c>
      <c r="G59" s="333">
        <v>-303</v>
      </c>
      <c r="H59" s="334">
        <v>-4.6344447843377177</v>
      </c>
      <c r="I59" s="314">
        <v>6538</v>
      </c>
    </row>
    <row r="60" spans="2:9" s="306" customFormat="1" ht="13" customHeight="1" x14ac:dyDescent="0.25">
      <c r="B60" s="315" t="s">
        <v>76</v>
      </c>
      <c r="C60" s="316">
        <v>15099</v>
      </c>
      <c r="D60" s="335">
        <v>102</v>
      </c>
      <c r="E60" s="336">
        <v>0.68013602720544108</v>
      </c>
      <c r="F60" s="317">
        <v>14997</v>
      </c>
      <c r="G60" s="335">
        <v>-423</v>
      </c>
      <c r="H60" s="336">
        <v>-2.7251642829532274</v>
      </c>
      <c r="I60" s="318">
        <v>15522</v>
      </c>
    </row>
    <row r="61" spans="2:9" s="306" customFormat="1" ht="13" customHeight="1" x14ac:dyDescent="0.25">
      <c r="B61" s="319" t="s">
        <v>77</v>
      </c>
      <c r="C61" s="320">
        <v>132838</v>
      </c>
      <c r="D61" s="337">
        <v>1335</v>
      </c>
      <c r="E61" s="338">
        <v>1.0151859653391937</v>
      </c>
      <c r="F61" s="321">
        <v>131503</v>
      </c>
      <c r="G61" s="337">
        <v>-3907</v>
      </c>
      <c r="H61" s="338">
        <v>-2.8571428571428572</v>
      </c>
      <c r="I61" s="322">
        <v>136745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45957</v>
      </c>
      <c r="D63" s="331">
        <v>-408</v>
      </c>
      <c r="E63" s="332">
        <v>-0.87997411840828221</v>
      </c>
      <c r="F63" s="309">
        <v>46365</v>
      </c>
      <c r="G63" s="331">
        <v>-3452</v>
      </c>
      <c r="H63" s="332">
        <v>-6.9865813920540791</v>
      </c>
      <c r="I63" s="310">
        <v>49409</v>
      </c>
    </row>
    <row r="64" spans="2:9" s="306" customFormat="1" ht="13" customHeight="1" x14ac:dyDescent="0.25">
      <c r="B64" s="311" t="s">
        <v>79</v>
      </c>
      <c r="C64" s="312">
        <v>12089</v>
      </c>
      <c r="D64" s="333">
        <v>-167</v>
      </c>
      <c r="E64" s="334">
        <v>-1.362597911227154</v>
      </c>
      <c r="F64" s="313">
        <v>12256</v>
      </c>
      <c r="G64" s="333">
        <v>-1215</v>
      </c>
      <c r="H64" s="334">
        <v>-9.1325917017438361</v>
      </c>
      <c r="I64" s="314">
        <v>13304</v>
      </c>
    </row>
    <row r="65" spans="2:9" s="306" customFormat="1" ht="13" customHeight="1" x14ac:dyDescent="0.25">
      <c r="B65" s="315" t="s">
        <v>80</v>
      </c>
      <c r="C65" s="316">
        <v>54991</v>
      </c>
      <c r="D65" s="335">
        <v>530</v>
      </c>
      <c r="E65" s="336">
        <v>0.97317346357944212</v>
      </c>
      <c r="F65" s="317">
        <v>54461</v>
      </c>
      <c r="G65" s="335">
        <v>-4359</v>
      </c>
      <c r="H65" s="336">
        <v>-7.3445661331086782</v>
      </c>
      <c r="I65" s="318">
        <v>59350</v>
      </c>
    </row>
    <row r="66" spans="2:9" s="306" customFormat="1" ht="13" customHeight="1" x14ac:dyDescent="0.25">
      <c r="B66" s="319" t="s">
        <v>81</v>
      </c>
      <c r="C66" s="320">
        <v>113037</v>
      </c>
      <c r="D66" s="337">
        <v>-45</v>
      </c>
      <c r="E66" s="338">
        <v>-3.9794131692046479E-2</v>
      </c>
      <c r="F66" s="321">
        <v>113082</v>
      </c>
      <c r="G66" s="337">
        <v>-9026</v>
      </c>
      <c r="H66" s="338">
        <v>-7.3945421626537113</v>
      </c>
      <c r="I66" s="322">
        <v>122063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14576</v>
      </c>
      <c r="D68" s="331">
        <v>-16</v>
      </c>
      <c r="E68" s="332">
        <v>-0.10964912280701754</v>
      </c>
      <c r="F68" s="309">
        <v>14592</v>
      </c>
      <c r="G68" s="331">
        <v>-1462</v>
      </c>
      <c r="H68" s="332">
        <v>-9.1158498565905983</v>
      </c>
      <c r="I68" s="310">
        <v>16038</v>
      </c>
    </row>
    <row r="69" spans="2:9" s="306" customFormat="1" ht="13" customHeight="1" x14ac:dyDescent="0.25">
      <c r="B69" s="315" t="s">
        <v>83</v>
      </c>
      <c r="C69" s="316">
        <v>8513</v>
      </c>
      <c r="D69" s="335">
        <v>-16</v>
      </c>
      <c r="E69" s="336">
        <v>-0.18759526321960371</v>
      </c>
      <c r="F69" s="317">
        <v>8529</v>
      </c>
      <c r="G69" s="335">
        <v>-782</v>
      </c>
      <c r="H69" s="336">
        <v>-8.4131253362022598</v>
      </c>
      <c r="I69" s="318">
        <v>9295</v>
      </c>
    </row>
    <row r="70" spans="2:9" s="306" customFormat="1" ht="13" customHeight="1" x14ac:dyDescent="0.25">
      <c r="B70" s="319" t="s">
        <v>84</v>
      </c>
      <c r="C70" s="320">
        <v>23089</v>
      </c>
      <c r="D70" s="337">
        <v>-32</v>
      </c>
      <c r="E70" s="338">
        <v>-0.13840231823883051</v>
      </c>
      <c r="F70" s="321">
        <v>23121</v>
      </c>
      <c r="G70" s="337">
        <v>-2244</v>
      </c>
      <c r="H70" s="338">
        <v>-8.8580112896222314</v>
      </c>
      <c r="I70" s="322">
        <v>25333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17184</v>
      </c>
      <c r="D72" s="331">
        <v>-86</v>
      </c>
      <c r="E72" s="332">
        <v>-0.49797336421540245</v>
      </c>
      <c r="F72" s="309">
        <v>17270</v>
      </c>
      <c r="G72" s="331">
        <v>-1806</v>
      </c>
      <c r="H72" s="332">
        <v>-9.5102685624012633</v>
      </c>
      <c r="I72" s="310">
        <v>18990</v>
      </c>
    </row>
    <row r="73" spans="2:9" s="306" customFormat="1" ht="13" customHeight="1" x14ac:dyDescent="0.25">
      <c r="B73" s="311" t="s">
        <v>86</v>
      </c>
      <c r="C73" s="312">
        <v>4383</v>
      </c>
      <c r="D73" s="333">
        <v>-36</v>
      </c>
      <c r="E73" s="334">
        <v>-0.81466395112016288</v>
      </c>
      <c r="F73" s="313">
        <v>4419</v>
      </c>
      <c r="G73" s="333">
        <v>-401</v>
      </c>
      <c r="H73" s="334">
        <v>-8.3821070234113719</v>
      </c>
      <c r="I73" s="314">
        <v>4784</v>
      </c>
    </row>
    <row r="74" spans="2:9" s="306" customFormat="1" ht="13" customHeight="1" x14ac:dyDescent="0.25">
      <c r="B74" s="311" t="s">
        <v>87</v>
      </c>
      <c r="C74" s="312">
        <v>5332</v>
      </c>
      <c r="D74" s="333">
        <v>22</v>
      </c>
      <c r="E74" s="334">
        <v>0.4143126177024482</v>
      </c>
      <c r="F74" s="313">
        <v>5310</v>
      </c>
      <c r="G74" s="333">
        <v>-558</v>
      </c>
      <c r="H74" s="334">
        <v>-9.4736842105263168</v>
      </c>
      <c r="I74" s="314">
        <v>5890</v>
      </c>
    </row>
    <row r="75" spans="2:9" s="306" customFormat="1" ht="13" customHeight="1" x14ac:dyDescent="0.25">
      <c r="B75" s="315" t="s">
        <v>88</v>
      </c>
      <c r="C75" s="316">
        <v>16777</v>
      </c>
      <c r="D75" s="335">
        <v>-227</v>
      </c>
      <c r="E75" s="336">
        <v>-1.3349800047047753</v>
      </c>
      <c r="F75" s="317">
        <v>17004</v>
      </c>
      <c r="G75" s="335">
        <v>-1918</v>
      </c>
      <c r="H75" s="336">
        <v>-10.259427654453063</v>
      </c>
      <c r="I75" s="318">
        <v>18695</v>
      </c>
    </row>
    <row r="76" spans="2:9" s="306" customFormat="1" ht="13" customHeight="1" x14ac:dyDescent="0.25">
      <c r="B76" s="319" t="s">
        <v>89</v>
      </c>
      <c r="C76" s="320">
        <v>43676</v>
      </c>
      <c r="D76" s="337">
        <v>-327</v>
      </c>
      <c r="E76" s="338">
        <v>-0.74313115014885356</v>
      </c>
      <c r="F76" s="321">
        <v>44003</v>
      </c>
      <c r="G76" s="337">
        <v>-4683</v>
      </c>
      <c r="H76" s="338">
        <v>-9.6838230732645432</v>
      </c>
      <c r="I76" s="322">
        <v>48359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110259</v>
      </c>
      <c r="D78" s="337">
        <v>-35</v>
      </c>
      <c r="E78" s="338">
        <v>-3.1733367182258332E-2</v>
      </c>
      <c r="F78" s="321">
        <v>110294</v>
      </c>
      <c r="G78" s="337">
        <v>-6156</v>
      </c>
      <c r="H78" s="338">
        <v>-5.2879783533049869</v>
      </c>
      <c r="I78" s="322">
        <v>116415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28286</v>
      </c>
      <c r="D80" s="337">
        <v>203</v>
      </c>
      <c r="E80" s="338">
        <v>0.72285724459637501</v>
      </c>
      <c r="F80" s="321">
        <v>28083</v>
      </c>
      <c r="G80" s="337">
        <v>-1814</v>
      </c>
      <c r="H80" s="338">
        <v>-6.0265780730897012</v>
      </c>
      <c r="I80" s="322">
        <v>30100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10750</v>
      </c>
      <c r="D82" s="337">
        <v>54</v>
      </c>
      <c r="E82" s="338">
        <v>0.50486163051608079</v>
      </c>
      <c r="F82" s="321">
        <v>10696</v>
      </c>
      <c r="G82" s="337">
        <v>-501</v>
      </c>
      <c r="H82" s="338">
        <v>-4.4529375166651857</v>
      </c>
      <c r="I82" s="322">
        <v>11251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7174</v>
      </c>
      <c r="D84" s="331">
        <v>31</v>
      </c>
      <c r="E84" s="332">
        <v>0.43399132017359654</v>
      </c>
      <c r="F84" s="309">
        <v>7143</v>
      </c>
      <c r="G84" s="331">
        <v>-188</v>
      </c>
      <c r="H84" s="332">
        <v>-2.5536538983971746</v>
      </c>
      <c r="I84" s="310">
        <v>7362</v>
      </c>
    </row>
    <row r="85" spans="2:10" s="306" customFormat="1" ht="13" customHeight="1" x14ac:dyDescent="0.25">
      <c r="B85" s="311" t="s">
        <v>94</v>
      </c>
      <c r="C85" s="312">
        <v>24890</v>
      </c>
      <c r="D85" s="333">
        <v>321</v>
      </c>
      <c r="E85" s="334">
        <v>1.3065244820709023</v>
      </c>
      <c r="F85" s="313">
        <v>24569</v>
      </c>
      <c r="G85" s="333">
        <v>-1010</v>
      </c>
      <c r="H85" s="334">
        <v>-3.8996138996138998</v>
      </c>
      <c r="I85" s="314">
        <v>25900</v>
      </c>
      <c r="J85" s="327"/>
    </row>
    <row r="86" spans="2:10" s="306" customFormat="1" ht="13" customHeight="1" x14ac:dyDescent="0.25">
      <c r="B86" s="315" t="s">
        <v>95</v>
      </c>
      <c r="C86" s="316">
        <v>11663</v>
      </c>
      <c r="D86" s="335">
        <v>80</v>
      </c>
      <c r="E86" s="336">
        <v>0.69066735733402407</v>
      </c>
      <c r="F86" s="317">
        <v>11583</v>
      </c>
      <c r="G86" s="335">
        <v>-249</v>
      </c>
      <c r="H86" s="336">
        <v>-2.090329079919409</v>
      </c>
      <c r="I86" s="318">
        <v>11912</v>
      </c>
    </row>
    <row r="87" spans="2:10" s="306" customFormat="1" ht="13" customHeight="1" x14ac:dyDescent="0.25">
      <c r="B87" s="319" t="s">
        <v>96</v>
      </c>
      <c r="C87" s="320">
        <v>43727</v>
      </c>
      <c r="D87" s="337">
        <v>432</v>
      </c>
      <c r="E87" s="338">
        <v>0.99780575124148274</v>
      </c>
      <c r="F87" s="321">
        <v>43295</v>
      </c>
      <c r="G87" s="337">
        <v>-1447</v>
      </c>
      <c r="H87" s="338">
        <v>-3.203169965024129</v>
      </c>
      <c r="I87" s="322">
        <v>45174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4744</v>
      </c>
      <c r="D89" s="337">
        <v>109</v>
      </c>
      <c r="E89" s="338">
        <v>2.3516720604099244</v>
      </c>
      <c r="F89" s="321">
        <v>4635</v>
      </c>
      <c r="G89" s="337">
        <v>-336</v>
      </c>
      <c r="H89" s="338">
        <v>-6.6141732283464565</v>
      </c>
      <c r="I89" s="322">
        <v>5080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3372</v>
      </c>
      <c r="D91" s="337">
        <v>-67</v>
      </c>
      <c r="E91" s="338">
        <v>-1.9482407676650189</v>
      </c>
      <c r="F91" s="321">
        <v>3439</v>
      </c>
      <c r="G91" s="337">
        <v>-445</v>
      </c>
      <c r="H91" s="338">
        <v>-11.658370447995809</v>
      </c>
      <c r="I91" s="322">
        <v>3817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2602</v>
      </c>
      <c r="D93" s="337">
        <v>-46</v>
      </c>
      <c r="E93" s="338">
        <v>-1.7371601208459215</v>
      </c>
      <c r="F93" s="321">
        <v>2648</v>
      </c>
      <c r="G93" s="337">
        <v>-312</v>
      </c>
      <c r="H93" s="338">
        <v>-10.706932052161978</v>
      </c>
      <c r="I93" s="322">
        <v>2914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944623</v>
      </c>
      <c r="D95" s="337">
        <v>-456</v>
      </c>
      <c r="E95" s="338">
        <v>-4.8249934661546812E-2</v>
      </c>
      <c r="F95" s="321">
        <v>945079</v>
      </c>
      <c r="G95" s="337">
        <v>-65869</v>
      </c>
      <c r="H95" s="338">
        <v>-6.5185078159945844</v>
      </c>
      <c r="I95" s="322">
        <v>1010492</v>
      </c>
    </row>
    <row r="97" spans="2:4" x14ac:dyDescent="0.3">
      <c r="D97" s="328"/>
    </row>
    <row r="99" spans="2:4" ht="12.5" x14ac:dyDescent="0.35">
      <c r="B99" s="329" t="s">
        <v>17</v>
      </c>
    </row>
    <row r="100" spans="2:4" ht="12.5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topLeftCell="A108" zoomScale="110" zoomScaleNormal="130" zoomScaleSheetLayoutView="110" workbookViewId="0">
      <selection activeCell="M48" sqref="M48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5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5">
      <c r="A67" s="357" t="s">
        <v>184</v>
      </c>
      <c r="B67" s="351">
        <v>2454883</v>
      </c>
      <c r="C67" s="351">
        <v>968462</v>
      </c>
      <c r="D67" s="351">
        <v>1486421</v>
      </c>
      <c r="E67" s="352">
        <v>171003</v>
      </c>
      <c r="F67" s="352">
        <v>90317</v>
      </c>
      <c r="G67" s="352">
        <v>80686</v>
      </c>
      <c r="H67" s="351">
        <v>2283880</v>
      </c>
      <c r="I67" s="351">
        <v>878145</v>
      </c>
      <c r="J67" s="353">
        <v>1405735</v>
      </c>
    </row>
    <row r="68" spans="1:10" x14ac:dyDescent="0.35">
      <c r="A68" s="357" t="s">
        <v>185</v>
      </c>
      <c r="B68" s="351">
        <v>2405963</v>
      </c>
      <c r="C68" s="351">
        <v>945079</v>
      </c>
      <c r="D68" s="351">
        <v>1460884</v>
      </c>
      <c r="E68" s="352">
        <v>166707</v>
      </c>
      <c r="F68" s="352">
        <v>88072</v>
      </c>
      <c r="G68" s="352">
        <v>78635</v>
      </c>
      <c r="H68" s="351">
        <v>2239256</v>
      </c>
      <c r="I68" s="351">
        <v>857007</v>
      </c>
      <c r="J68" s="353">
        <v>1382249</v>
      </c>
    </row>
    <row r="69" spans="1:10" x14ac:dyDescent="0.35">
      <c r="A69" s="357" t="s">
        <v>186</v>
      </c>
      <c r="B69" s="351">
        <v>2404606</v>
      </c>
      <c r="C69" s="351">
        <v>944623</v>
      </c>
      <c r="D69" s="351">
        <v>1459983</v>
      </c>
      <c r="E69" s="352">
        <v>164146</v>
      </c>
      <c r="F69" s="352">
        <v>86413</v>
      </c>
      <c r="G69" s="352">
        <v>77733</v>
      </c>
      <c r="H69" s="351">
        <v>2240460</v>
      </c>
      <c r="I69" s="351">
        <v>858210</v>
      </c>
      <c r="J69" s="353">
        <v>1382250</v>
      </c>
    </row>
    <row r="70" spans="1:10" x14ac:dyDescent="0.35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5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topLeftCell="A106" zoomScale="110" zoomScaleNormal="130" zoomScaleSheetLayoutView="110" workbookViewId="0">
      <selection activeCell="M48" sqref="M48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7.5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5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5">
      <c r="A67" s="357" t="s">
        <v>184</v>
      </c>
      <c r="B67" s="364">
        <v>-5.8656364438138695</v>
      </c>
      <c r="C67" s="364">
        <v>-6.6061953815264918</v>
      </c>
      <c r="D67" s="364">
        <v>-5.3767814810005063</v>
      </c>
      <c r="E67" s="365">
        <v>-4.5076085439061844</v>
      </c>
      <c r="F67" s="365">
        <v>-3.7716952385011244</v>
      </c>
      <c r="G67" s="365">
        <v>-5.3181252786969893</v>
      </c>
      <c r="H67" s="364">
        <v>-5.9657646344350548</v>
      </c>
      <c r="I67" s="364">
        <v>-6.8882812060960088</v>
      </c>
      <c r="J67" s="366">
        <v>-5.3801460085914332</v>
      </c>
    </row>
    <row r="68" spans="1:10" x14ac:dyDescent="0.35">
      <c r="A68" s="357" t="s">
        <v>185</v>
      </c>
      <c r="B68" s="364">
        <v>-6.0562257840189266</v>
      </c>
      <c r="C68" s="364">
        <v>-6.8761990534682997</v>
      </c>
      <c r="D68" s="364">
        <v>-5.5180299624111697</v>
      </c>
      <c r="E68" s="365">
        <v>-4.8128311712040928</v>
      </c>
      <c r="F68" s="365">
        <v>-3.8410306802052623</v>
      </c>
      <c r="G68" s="365">
        <v>-5.8781988365690756</v>
      </c>
      <c r="H68" s="364">
        <v>-6.1474954640347939</v>
      </c>
      <c r="I68" s="364">
        <v>-7.1772920902051727</v>
      </c>
      <c r="J68" s="366">
        <v>-5.4974573687082007</v>
      </c>
    </row>
    <row r="69" spans="1:10" x14ac:dyDescent="0.35">
      <c r="A69" s="357" t="s">
        <v>186</v>
      </c>
      <c r="B69" s="364">
        <v>-5.7104888682894961</v>
      </c>
      <c r="C69" s="364">
        <v>-6.5185078159945844</v>
      </c>
      <c r="D69" s="364">
        <v>-5.1802084111330124</v>
      </c>
      <c r="E69" s="365">
        <v>-6.1626059019242421</v>
      </c>
      <c r="F69" s="365">
        <v>-4.6393060904686756</v>
      </c>
      <c r="G69" s="365">
        <v>-7.7998790164751099</v>
      </c>
      <c r="H69" s="364">
        <v>-5.6771934285657748</v>
      </c>
      <c r="I69" s="364">
        <v>-6.7036282103546672</v>
      </c>
      <c r="J69" s="366">
        <v>-5.02845882608373</v>
      </c>
    </row>
    <row r="70" spans="1:10" x14ac:dyDescent="0.35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5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topLeftCell="A110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9" width="7.7265625" style="299" customWidth="1"/>
    <col min="10" max="16384" width="11.453125" style="299"/>
  </cols>
  <sheetData>
    <row r="1" spans="1:8" s="291" customFormat="1" ht="13.5" x14ac:dyDescent="0.35">
      <c r="B1" s="292"/>
    </row>
    <row r="2" spans="1:8" s="291" customFormat="1" ht="13.5" x14ac:dyDescent="0.35">
      <c r="B2" s="292"/>
    </row>
    <row r="3" spans="1:8" s="291" customFormat="1" ht="13.5" x14ac:dyDescent="0.35">
      <c r="B3" s="292"/>
    </row>
    <row r="4" spans="1:8" s="291" customFormat="1" ht="13.5" x14ac:dyDescent="0.35">
      <c r="B4" s="292"/>
    </row>
    <row r="5" spans="1:8" s="291" customFormat="1" ht="18" customHeight="1" x14ac:dyDescent="0.4">
      <c r="A5" s="370"/>
      <c r="B5" s="77" t="str">
        <f>'Pag1'!$B$5</f>
        <v>julio 2025</v>
      </c>
      <c r="C5" s="370"/>
      <c r="D5" s="370"/>
      <c r="E5" s="370"/>
      <c r="F5" s="370"/>
      <c r="G5" s="370"/>
      <c r="H5" s="370"/>
    </row>
    <row r="6" spans="1:8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7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3" customHeight="1" x14ac:dyDescent="0.25">
      <c r="B14" s="385" t="s">
        <v>38</v>
      </c>
      <c r="C14" s="386">
        <v>43603</v>
      </c>
      <c r="D14" s="387">
        <v>3582</v>
      </c>
      <c r="E14" s="388">
        <v>8.2150310758434056E-2</v>
      </c>
      <c r="F14" s="389">
        <v>2.1822036479719274E-2</v>
      </c>
      <c r="G14" s="390">
        <v>7.5282150438200121E-2</v>
      </c>
    </row>
    <row r="15" spans="1:8" s="306" customFormat="1" ht="13" customHeight="1" x14ac:dyDescent="0.25">
      <c r="B15" s="391" t="s">
        <v>39</v>
      </c>
      <c r="C15" s="392">
        <v>108816</v>
      </c>
      <c r="D15" s="393">
        <v>7743</v>
      </c>
      <c r="E15" s="394">
        <v>7.115681517423908E-2</v>
      </c>
      <c r="F15" s="395">
        <v>4.7171420564619301E-2</v>
      </c>
      <c r="G15" s="396">
        <v>0.16273302368592504</v>
      </c>
    </row>
    <row r="16" spans="1:8" s="306" customFormat="1" ht="13" customHeight="1" x14ac:dyDescent="0.25">
      <c r="B16" s="391" t="s">
        <v>40</v>
      </c>
      <c r="C16" s="392">
        <v>51897</v>
      </c>
      <c r="D16" s="393">
        <v>4390</v>
      </c>
      <c r="E16" s="394">
        <v>8.4590631443050651E-2</v>
      </c>
      <c r="F16" s="395">
        <v>2.6744483569505196E-2</v>
      </c>
      <c r="G16" s="396">
        <v>9.2263718711250289E-2</v>
      </c>
    </row>
    <row r="17" spans="2:7" s="306" customFormat="1" ht="13" customHeight="1" x14ac:dyDescent="0.25">
      <c r="B17" s="391" t="s">
        <v>41</v>
      </c>
      <c r="C17" s="392">
        <v>66692</v>
      </c>
      <c r="D17" s="393">
        <v>5922</v>
      </c>
      <c r="E17" s="394">
        <v>8.8796257422179573E-2</v>
      </c>
      <c r="F17" s="395">
        <v>3.6077638200138901E-2</v>
      </c>
      <c r="G17" s="396">
        <v>0.12446144469431075</v>
      </c>
    </row>
    <row r="18" spans="2:7" s="306" customFormat="1" ht="13" customHeight="1" x14ac:dyDescent="0.25">
      <c r="B18" s="391" t="s">
        <v>42</v>
      </c>
      <c r="C18" s="392">
        <v>30837</v>
      </c>
      <c r="D18" s="393">
        <v>2736</v>
      </c>
      <c r="E18" s="394">
        <v>8.8724584103512014E-2</v>
      </c>
      <c r="F18" s="395">
        <v>1.6668088165413718E-2</v>
      </c>
      <c r="G18" s="396">
        <v>5.7501944053298587E-2</v>
      </c>
    </row>
    <row r="19" spans="2:7" s="306" customFormat="1" ht="13" customHeight="1" x14ac:dyDescent="0.25">
      <c r="B19" s="391" t="s">
        <v>43</v>
      </c>
      <c r="C19" s="392">
        <v>34953</v>
      </c>
      <c r="D19" s="393">
        <v>3234</v>
      </c>
      <c r="E19" s="394">
        <v>9.252424684576431E-2</v>
      </c>
      <c r="F19" s="395">
        <v>1.9701972634118405E-2</v>
      </c>
      <c r="G19" s="396">
        <v>6.7968306677034948E-2</v>
      </c>
    </row>
    <row r="20" spans="2:7" s="306" customFormat="1" ht="13" customHeight="1" x14ac:dyDescent="0.25">
      <c r="B20" s="391" t="s">
        <v>44</v>
      </c>
      <c r="C20" s="392">
        <v>108865</v>
      </c>
      <c r="D20" s="393">
        <v>7602</v>
      </c>
      <c r="E20" s="394">
        <v>6.9829605474670459E-2</v>
      </c>
      <c r="F20" s="395">
        <v>4.6312429178901708E-2</v>
      </c>
      <c r="G20" s="396">
        <v>0.15976965595510814</v>
      </c>
    </row>
    <row r="21" spans="2:7" s="306" customFormat="1" ht="13" customHeight="1" x14ac:dyDescent="0.25">
      <c r="B21" s="391" t="s">
        <v>45</v>
      </c>
      <c r="C21" s="392">
        <v>145192</v>
      </c>
      <c r="D21" s="393">
        <v>12372</v>
      </c>
      <c r="E21" s="394">
        <v>8.5211306408066553E-2</v>
      </c>
      <c r="F21" s="395">
        <v>7.5371924993603262E-2</v>
      </c>
      <c r="G21" s="397">
        <v>0.26001975578487213</v>
      </c>
    </row>
    <row r="22" spans="2:7" s="306" customFormat="1" ht="13" customHeight="1" x14ac:dyDescent="0.25">
      <c r="B22" s="398" t="s">
        <v>46</v>
      </c>
      <c r="C22" s="399">
        <v>590855</v>
      </c>
      <c r="D22" s="400">
        <v>47581</v>
      </c>
      <c r="E22" s="401">
        <v>8.0529063814302998E-2</v>
      </c>
      <c r="F22" s="402">
        <v>0.28986999378601974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3" customHeight="1" x14ac:dyDescent="0.25">
      <c r="B24" s="385" t="s">
        <v>47</v>
      </c>
      <c r="C24" s="386">
        <v>6220</v>
      </c>
      <c r="D24" s="387">
        <v>634</v>
      </c>
      <c r="E24" s="406">
        <v>0.10192926045016078</v>
      </c>
      <c r="F24" s="407">
        <v>3.8624151669854885E-3</v>
      </c>
      <c r="G24" s="408">
        <v>0.14830409356725147</v>
      </c>
    </row>
    <row r="25" spans="2:7" s="306" customFormat="1" ht="13" customHeight="1" x14ac:dyDescent="0.25">
      <c r="B25" s="391" t="s">
        <v>48</v>
      </c>
      <c r="C25" s="392">
        <v>3940</v>
      </c>
      <c r="D25" s="393">
        <v>435</v>
      </c>
      <c r="E25" s="394">
        <v>0.11040609137055837</v>
      </c>
      <c r="F25" s="395">
        <v>2.6500798070010845E-3</v>
      </c>
      <c r="G25" s="396">
        <v>0.10175438596491228</v>
      </c>
    </row>
    <row r="26" spans="2:7" s="306" customFormat="1" ht="13" customHeight="1" x14ac:dyDescent="0.25">
      <c r="B26" s="391" t="s">
        <v>49</v>
      </c>
      <c r="C26" s="392">
        <v>38244</v>
      </c>
      <c r="D26" s="393">
        <v>3206</v>
      </c>
      <c r="E26" s="394">
        <v>8.3830143290450784E-2</v>
      </c>
      <c r="F26" s="395">
        <v>1.953139278447236E-2</v>
      </c>
      <c r="G26" s="397">
        <v>0.74994152046783624</v>
      </c>
    </row>
    <row r="27" spans="2:7" s="306" customFormat="1" ht="13" customHeight="1" x14ac:dyDescent="0.25">
      <c r="B27" s="398" t="s">
        <v>50</v>
      </c>
      <c r="C27" s="399">
        <v>48404</v>
      </c>
      <c r="D27" s="400">
        <v>4275</v>
      </c>
      <c r="E27" s="401">
        <v>8.831914717791918E-2</v>
      </c>
      <c r="F27" s="402">
        <v>2.6043887758458933E-2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3" customHeight="1" x14ac:dyDescent="0.25">
      <c r="B29" s="409" t="s">
        <v>51</v>
      </c>
      <c r="C29" s="410">
        <v>48429</v>
      </c>
      <c r="D29" s="411">
        <v>3146</v>
      </c>
      <c r="E29" s="412">
        <v>6.4961077040616155E-2</v>
      </c>
      <c r="F29" s="413">
        <v>1.916586453523083E-2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3" customHeight="1" x14ac:dyDescent="0.25">
      <c r="B31" s="409" t="s">
        <v>52</v>
      </c>
      <c r="C31" s="410">
        <v>25386</v>
      </c>
      <c r="D31" s="411">
        <v>2420</v>
      </c>
      <c r="E31" s="412">
        <v>9.5328133616954233E-2</v>
      </c>
      <c r="F31" s="413">
        <v>1.4742972719408332E-2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3" customHeight="1" x14ac:dyDescent="0.25">
      <c r="B33" s="385" t="s">
        <v>53</v>
      </c>
      <c r="C33" s="386">
        <v>78895</v>
      </c>
      <c r="D33" s="387">
        <v>3937</v>
      </c>
      <c r="E33" s="406">
        <v>4.9901768172888016E-2</v>
      </c>
      <c r="F33" s="407">
        <v>2.3984745287731653E-2</v>
      </c>
      <c r="G33" s="408">
        <v>0.54087099876356637</v>
      </c>
    </row>
    <row r="34" spans="2:7" s="306" customFormat="1" ht="13" customHeight="1" x14ac:dyDescent="0.25">
      <c r="B34" s="415" t="s">
        <v>54</v>
      </c>
      <c r="C34" s="392">
        <v>72193</v>
      </c>
      <c r="D34" s="393">
        <v>3342</v>
      </c>
      <c r="E34" s="394">
        <v>4.6292576842630169E-2</v>
      </c>
      <c r="F34" s="395">
        <v>2.0359923482753159E-2</v>
      </c>
      <c r="G34" s="397">
        <v>0.45912900123643358</v>
      </c>
    </row>
    <row r="35" spans="2:7" s="306" customFormat="1" ht="13" customHeight="1" x14ac:dyDescent="0.25">
      <c r="B35" s="398" t="s">
        <v>55</v>
      </c>
      <c r="C35" s="399">
        <v>151088</v>
      </c>
      <c r="D35" s="400">
        <v>7279</v>
      </c>
      <c r="E35" s="401">
        <v>4.8177221222069258E-2</v>
      </c>
      <c r="F35" s="402">
        <v>4.4344668770484812E-2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3" customHeight="1" x14ac:dyDescent="0.25">
      <c r="B37" s="409" t="s">
        <v>56</v>
      </c>
      <c r="C37" s="410">
        <v>26971</v>
      </c>
      <c r="D37" s="411">
        <v>1705</v>
      </c>
      <c r="E37" s="412">
        <v>6.3216046865151462E-2</v>
      </c>
      <c r="F37" s="413">
        <v>1.0387094415946778E-2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3" customHeight="1" x14ac:dyDescent="0.25">
      <c r="B39" s="385" t="s">
        <v>57</v>
      </c>
      <c r="C39" s="386">
        <v>21156</v>
      </c>
      <c r="D39" s="387">
        <v>1614</v>
      </c>
      <c r="E39" s="406">
        <v>7.6290414066931364E-2</v>
      </c>
      <c r="F39" s="407">
        <v>9.8327099045971266E-3</v>
      </c>
      <c r="G39" s="408">
        <v>0.18808996620440507</v>
      </c>
    </row>
    <row r="40" spans="2:7" s="306" customFormat="1" ht="13" customHeight="1" x14ac:dyDescent="0.25">
      <c r="B40" s="391" t="s">
        <v>58</v>
      </c>
      <c r="C40" s="392">
        <v>31363</v>
      </c>
      <c r="D40" s="393">
        <v>2424</v>
      </c>
      <c r="E40" s="394">
        <v>7.7288524694703944E-2</v>
      </c>
      <c r="F40" s="395">
        <v>1.4767341269357767E-2</v>
      </c>
      <c r="G40" s="396">
        <v>0.28248455890921803</v>
      </c>
    </row>
    <row r="41" spans="2:7" s="306" customFormat="1" ht="13" customHeight="1" x14ac:dyDescent="0.25">
      <c r="B41" s="391" t="s">
        <v>59</v>
      </c>
      <c r="C41" s="392">
        <v>8453</v>
      </c>
      <c r="D41" s="393">
        <v>629</v>
      </c>
      <c r="E41" s="394">
        <v>7.4411451555660715E-2</v>
      </c>
      <c r="F41" s="395">
        <v>3.8319544795486944E-3</v>
      </c>
      <c r="G41" s="396">
        <v>7.3301480013984385E-2</v>
      </c>
    </row>
    <row r="42" spans="2:7" s="306" customFormat="1" ht="13" customHeight="1" x14ac:dyDescent="0.25">
      <c r="B42" s="391" t="s">
        <v>60</v>
      </c>
      <c r="C42" s="392">
        <v>12037</v>
      </c>
      <c r="D42" s="393">
        <v>867</v>
      </c>
      <c r="E42" s="394">
        <v>7.2027913932042872E-2</v>
      </c>
      <c r="F42" s="395">
        <v>5.2818832015400921E-3</v>
      </c>
      <c r="G42" s="396">
        <v>0.10103717515441091</v>
      </c>
    </row>
    <row r="43" spans="2:7" s="306" customFormat="1" ht="13" customHeight="1" x14ac:dyDescent="0.25">
      <c r="B43" s="391" t="s">
        <v>61</v>
      </c>
      <c r="C43" s="392">
        <v>44137</v>
      </c>
      <c r="D43" s="393">
        <v>3047</v>
      </c>
      <c r="E43" s="394">
        <v>6.9035049958085057E-2</v>
      </c>
      <c r="F43" s="395">
        <v>1.8562742923982307E-2</v>
      </c>
      <c r="G43" s="397">
        <v>0.35508681971798156</v>
      </c>
    </row>
    <row r="44" spans="2:7" s="306" customFormat="1" ht="13" customHeight="1" x14ac:dyDescent="0.25">
      <c r="B44" s="398" t="s">
        <v>62</v>
      </c>
      <c r="C44" s="399">
        <v>117146</v>
      </c>
      <c r="D44" s="400">
        <v>8581</v>
      </c>
      <c r="E44" s="401">
        <v>7.3250473767776964E-2</v>
      </c>
      <c r="F44" s="402">
        <v>5.2276631779025987E-2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3" customHeight="1" x14ac:dyDescent="0.25">
      <c r="B46" s="385" t="s">
        <v>63</v>
      </c>
      <c r="C46" s="386">
        <v>7732</v>
      </c>
      <c r="D46" s="387">
        <v>526</v>
      </c>
      <c r="E46" s="406">
        <v>6.8028970512157269E-2</v>
      </c>
      <c r="F46" s="407">
        <v>3.2044643183507366E-3</v>
      </c>
      <c r="G46" s="408">
        <v>7.3587017347509789E-2</v>
      </c>
    </row>
    <row r="47" spans="2:7" s="306" customFormat="1" ht="13" customHeight="1" x14ac:dyDescent="0.25">
      <c r="B47" s="391" t="s">
        <v>64</v>
      </c>
      <c r="C47" s="392">
        <v>12548</v>
      </c>
      <c r="D47" s="393">
        <v>797</v>
      </c>
      <c r="E47" s="394">
        <v>6.3516098182977362E-2</v>
      </c>
      <c r="F47" s="395">
        <v>4.8554335774249752E-3</v>
      </c>
      <c r="G47" s="396">
        <v>0.11149972020145495</v>
      </c>
    </row>
    <row r="48" spans="2:7" s="306" customFormat="1" ht="13" customHeight="1" x14ac:dyDescent="0.25">
      <c r="B48" s="391" t="s">
        <v>65</v>
      </c>
      <c r="C48" s="392">
        <v>19845</v>
      </c>
      <c r="D48" s="393">
        <v>1330</v>
      </c>
      <c r="E48" s="394">
        <v>6.7019400352733682E-2</v>
      </c>
      <c r="F48" s="395">
        <v>8.1025428581872234E-3</v>
      </c>
      <c r="G48" s="396">
        <v>0.18606603245663123</v>
      </c>
    </row>
    <row r="49" spans="2:7" s="306" customFormat="1" ht="13" customHeight="1" x14ac:dyDescent="0.25">
      <c r="B49" s="391" t="s">
        <v>66</v>
      </c>
      <c r="C49" s="392">
        <v>5877</v>
      </c>
      <c r="D49" s="393">
        <v>513</v>
      </c>
      <c r="E49" s="394">
        <v>8.7289433384379791E-2</v>
      </c>
      <c r="F49" s="395">
        <v>3.125266531015072E-3</v>
      </c>
      <c r="G49" s="396">
        <v>7.1768326804700619E-2</v>
      </c>
    </row>
    <row r="50" spans="2:7" s="306" customFormat="1" ht="13" customHeight="1" x14ac:dyDescent="0.25">
      <c r="B50" s="391" t="s">
        <v>67</v>
      </c>
      <c r="C50" s="392">
        <v>15617</v>
      </c>
      <c r="D50" s="393">
        <v>1235</v>
      </c>
      <c r="E50" s="394">
        <v>7.9080489210475766E-2</v>
      </c>
      <c r="F50" s="395">
        <v>7.5237897968881366E-3</v>
      </c>
      <c r="G50" s="396">
        <v>0.17277560156687186</v>
      </c>
    </row>
    <row r="51" spans="2:7" s="306" customFormat="1" ht="13" customHeight="1" x14ac:dyDescent="0.25">
      <c r="B51" s="391" t="s">
        <v>68</v>
      </c>
      <c r="C51" s="392">
        <v>4425</v>
      </c>
      <c r="D51" s="393">
        <v>317</v>
      </c>
      <c r="E51" s="394">
        <v>7.1638418079096045E-2</v>
      </c>
      <c r="F51" s="395">
        <v>1.9312075834927442E-3</v>
      </c>
      <c r="G51" s="396">
        <v>4.4348069390039171E-2</v>
      </c>
    </row>
    <row r="52" spans="2:7" s="306" customFormat="1" ht="13" customHeight="1" x14ac:dyDescent="0.25">
      <c r="B52" s="391" t="s">
        <v>69</v>
      </c>
      <c r="C52" s="392">
        <v>2415</v>
      </c>
      <c r="D52" s="393">
        <v>238</v>
      </c>
      <c r="E52" s="394">
        <v>9.8550724637681164E-2</v>
      </c>
      <c r="F52" s="395">
        <v>1.4499287219913979E-3</v>
      </c>
      <c r="G52" s="396">
        <v>3.3296026860660327E-2</v>
      </c>
    </row>
    <row r="53" spans="2:7" s="306" customFormat="1" ht="13" customHeight="1" x14ac:dyDescent="0.25">
      <c r="B53" s="391" t="s">
        <v>70</v>
      </c>
      <c r="C53" s="392">
        <v>21416</v>
      </c>
      <c r="D53" s="393">
        <v>1697</v>
      </c>
      <c r="E53" s="394">
        <v>7.9239820694807617E-2</v>
      </c>
      <c r="F53" s="395">
        <v>1.0338357316047908E-2</v>
      </c>
      <c r="G53" s="396">
        <v>0.23740906547285953</v>
      </c>
    </row>
    <row r="54" spans="2:7" s="306" customFormat="1" ht="13" customHeight="1" x14ac:dyDescent="0.25">
      <c r="B54" s="391" t="s">
        <v>71</v>
      </c>
      <c r="C54" s="392">
        <v>7647</v>
      </c>
      <c r="D54" s="393">
        <v>495</v>
      </c>
      <c r="E54" s="394">
        <v>6.4731267163593564E-2</v>
      </c>
      <c r="F54" s="395">
        <v>3.0156080562426133E-3</v>
      </c>
      <c r="G54" s="397">
        <v>6.925013989927252E-2</v>
      </c>
    </row>
    <row r="55" spans="2:7" s="306" customFormat="1" ht="13" customHeight="1" x14ac:dyDescent="0.25">
      <c r="B55" s="398" t="s">
        <v>72</v>
      </c>
      <c r="C55" s="399">
        <v>97522</v>
      </c>
      <c r="D55" s="400">
        <v>7148</v>
      </c>
      <c r="E55" s="401">
        <v>7.3296281864604906E-2</v>
      </c>
      <c r="F55" s="402">
        <v>4.3546598759640807E-2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3" customHeight="1" x14ac:dyDescent="0.25">
      <c r="B57" s="385" t="s">
        <v>73</v>
      </c>
      <c r="C57" s="386">
        <v>239805</v>
      </c>
      <c r="D57" s="387">
        <v>14149</v>
      </c>
      <c r="E57" s="406">
        <v>5.9002105877692293E-2</v>
      </c>
      <c r="F57" s="407">
        <v>8.6197653308639863E-2</v>
      </c>
      <c r="G57" s="408">
        <v>0.71521002881261686</v>
      </c>
    </row>
    <row r="58" spans="2:7" s="306" customFormat="1" ht="13" customHeight="1" x14ac:dyDescent="0.25">
      <c r="B58" s="391" t="s">
        <v>74</v>
      </c>
      <c r="C58" s="392">
        <v>27347</v>
      </c>
      <c r="D58" s="393">
        <v>1808</v>
      </c>
      <c r="E58" s="394">
        <v>6.6113284821004134E-2</v>
      </c>
      <c r="F58" s="395">
        <v>1.1014584577144737E-2</v>
      </c>
      <c r="G58" s="396">
        <v>9.1391598847495328E-2</v>
      </c>
    </row>
    <row r="59" spans="2:7" s="306" customFormat="1" ht="13" customHeight="1" x14ac:dyDescent="0.25">
      <c r="B59" s="391" t="s">
        <v>75</v>
      </c>
      <c r="C59" s="392">
        <v>15358</v>
      </c>
      <c r="D59" s="393">
        <v>1356</v>
      </c>
      <c r="E59" s="394">
        <v>8.8292746451360857E-2</v>
      </c>
      <c r="F59" s="395">
        <v>8.2609384328585535E-3</v>
      </c>
      <c r="G59" s="396">
        <v>6.85436991356215E-2</v>
      </c>
    </row>
    <row r="60" spans="2:7" s="306" customFormat="1" ht="13" customHeight="1" x14ac:dyDescent="0.25">
      <c r="B60" s="391" t="s">
        <v>76</v>
      </c>
      <c r="C60" s="392">
        <v>36913</v>
      </c>
      <c r="D60" s="393">
        <v>2470</v>
      </c>
      <c r="E60" s="394">
        <v>6.6914095305177043E-2</v>
      </c>
      <c r="F60" s="395">
        <v>1.5047579593776273E-2</v>
      </c>
      <c r="G60" s="397">
        <v>0.12485467320426628</v>
      </c>
    </row>
    <row r="61" spans="2:7" s="306" customFormat="1" ht="13" customHeight="1" x14ac:dyDescent="0.25">
      <c r="B61" s="398" t="s">
        <v>77</v>
      </c>
      <c r="C61" s="399">
        <v>319423</v>
      </c>
      <c r="D61" s="400">
        <v>19783</v>
      </c>
      <c r="E61" s="401">
        <v>6.1933548930415153E-2</v>
      </c>
      <c r="F61" s="402">
        <v>0.12052075591241942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3" customHeight="1" x14ac:dyDescent="0.25">
      <c r="B63" s="385" t="s">
        <v>78</v>
      </c>
      <c r="C63" s="386">
        <v>117698</v>
      </c>
      <c r="D63" s="387">
        <v>5527</v>
      </c>
      <c r="E63" s="406">
        <v>4.6959166680827204E-2</v>
      </c>
      <c r="F63" s="407">
        <v>3.3671243892632166E-2</v>
      </c>
      <c r="G63" s="408">
        <v>0.36214126588913642</v>
      </c>
    </row>
    <row r="64" spans="2:7" s="306" customFormat="1" ht="13" customHeight="1" x14ac:dyDescent="0.25">
      <c r="B64" s="391" t="s">
        <v>79</v>
      </c>
      <c r="C64" s="392">
        <v>31643</v>
      </c>
      <c r="D64" s="393">
        <v>1825</v>
      </c>
      <c r="E64" s="394">
        <v>5.7674683184274565E-2</v>
      </c>
      <c r="F64" s="395">
        <v>1.1118150914429838E-2</v>
      </c>
      <c r="G64" s="396">
        <v>0.11957803695452758</v>
      </c>
    </row>
    <row r="65" spans="2:7" s="306" customFormat="1" ht="13" customHeight="1" x14ac:dyDescent="0.25">
      <c r="B65" s="391" t="s">
        <v>80</v>
      </c>
      <c r="C65" s="392">
        <v>144627</v>
      </c>
      <c r="D65" s="393">
        <v>7910</v>
      </c>
      <c r="E65" s="394">
        <v>5.4692415662359037E-2</v>
      </c>
      <c r="F65" s="395">
        <v>4.8188807525008225E-2</v>
      </c>
      <c r="G65" s="397">
        <v>0.51828069715633596</v>
      </c>
    </row>
    <row r="66" spans="2:7" s="306" customFormat="1" ht="13" customHeight="1" x14ac:dyDescent="0.25">
      <c r="B66" s="398" t="s">
        <v>81</v>
      </c>
      <c r="C66" s="399">
        <v>293968</v>
      </c>
      <c r="D66" s="400">
        <v>15262</v>
      </c>
      <c r="E66" s="401">
        <v>5.1917215479235834E-2</v>
      </c>
      <c r="F66" s="402">
        <v>9.2978202332070228E-2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3" customHeight="1" x14ac:dyDescent="0.25">
      <c r="B68" s="385" t="s">
        <v>82</v>
      </c>
      <c r="C68" s="386">
        <v>43049</v>
      </c>
      <c r="D68" s="387">
        <v>3415</v>
      </c>
      <c r="E68" s="406">
        <v>7.9328207391577046E-2</v>
      </c>
      <c r="F68" s="407">
        <v>2.0804649519330351E-2</v>
      </c>
      <c r="G68" s="408">
        <v>0.66947657322093712</v>
      </c>
    </row>
    <row r="69" spans="2:7" s="306" customFormat="1" ht="13" customHeight="1" x14ac:dyDescent="0.25">
      <c r="B69" s="391" t="s">
        <v>83</v>
      </c>
      <c r="C69" s="392">
        <v>21761</v>
      </c>
      <c r="D69" s="393">
        <v>1686</v>
      </c>
      <c r="E69" s="394">
        <v>7.7478057074582968E-2</v>
      </c>
      <c r="F69" s="395">
        <v>1.0271343803686961E-2</v>
      </c>
      <c r="G69" s="397">
        <v>0.33052342677906293</v>
      </c>
    </row>
    <row r="70" spans="2:7" s="306" customFormat="1" ht="13" customHeight="1" x14ac:dyDescent="0.25">
      <c r="B70" s="398" t="s">
        <v>84</v>
      </c>
      <c r="C70" s="399">
        <v>64810</v>
      </c>
      <c r="D70" s="400">
        <v>5101</v>
      </c>
      <c r="E70" s="401">
        <v>7.870698966208918E-2</v>
      </c>
      <c r="F70" s="402">
        <v>3.1075993323017314E-2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3" customHeight="1" x14ac:dyDescent="0.25">
      <c r="B72" s="385" t="s">
        <v>85</v>
      </c>
      <c r="C72" s="386">
        <v>42740</v>
      </c>
      <c r="D72" s="387">
        <v>1487</v>
      </c>
      <c r="E72" s="406">
        <v>3.4791764155357979E-2</v>
      </c>
      <c r="F72" s="407">
        <v>9.0590084437025577E-3</v>
      </c>
      <c r="G72" s="408">
        <v>0.38423772609819123</v>
      </c>
    </row>
    <row r="73" spans="2:7" s="306" customFormat="1" ht="13" customHeight="1" x14ac:dyDescent="0.25">
      <c r="B73" s="391" t="s">
        <v>86</v>
      </c>
      <c r="C73" s="392">
        <v>10457</v>
      </c>
      <c r="D73" s="393">
        <v>423</v>
      </c>
      <c r="E73" s="394">
        <v>4.0451372286506644E-2</v>
      </c>
      <c r="F73" s="395">
        <v>2.5769741571527787E-3</v>
      </c>
      <c r="G73" s="396">
        <v>0.10930232558139535</v>
      </c>
    </row>
    <row r="74" spans="2:7" s="306" customFormat="1" ht="13" customHeight="1" x14ac:dyDescent="0.25">
      <c r="B74" s="391" t="s">
        <v>87</v>
      </c>
      <c r="C74" s="392">
        <v>13090</v>
      </c>
      <c r="D74" s="393">
        <v>548</v>
      </c>
      <c r="E74" s="394">
        <v>4.1864018334606568E-2</v>
      </c>
      <c r="F74" s="395">
        <v>3.3384913430726305E-3</v>
      </c>
      <c r="G74" s="396">
        <v>0.14160206718346252</v>
      </c>
    </row>
    <row r="75" spans="2:7" s="306" customFormat="1" ht="13" customHeight="1" x14ac:dyDescent="0.25">
      <c r="B75" s="391" t="s">
        <v>88</v>
      </c>
      <c r="C75" s="392">
        <v>41571</v>
      </c>
      <c r="D75" s="393">
        <v>1412</v>
      </c>
      <c r="E75" s="394">
        <v>3.3965985903634748E-2</v>
      </c>
      <c r="F75" s="395">
        <v>8.6020981321506471E-3</v>
      </c>
      <c r="G75" s="397">
        <v>0.36485788113695089</v>
      </c>
    </row>
    <row r="76" spans="2:7" s="306" customFormat="1" ht="13" customHeight="1" x14ac:dyDescent="0.25">
      <c r="B76" s="398" t="s">
        <v>89</v>
      </c>
      <c r="C76" s="399">
        <v>107858</v>
      </c>
      <c r="D76" s="400">
        <v>3870</v>
      </c>
      <c r="E76" s="401">
        <v>3.5880509558864432E-2</v>
      </c>
      <c r="F76" s="402">
        <v>2.3576572076078613E-2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3" customHeight="1" x14ac:dyDescent="0.25">
      <c r="B78" s="409" t="s">
        <v>90</v>
      </c>
      <c r="C78" s="410">
        <v>275876</v>
      </c>
      <c r="D78" s="417">
        <v>16877</v>
      </c>
      <c r="E78" s="418">
        <v>6.1176035610201684E-2</v>
      </c>
      <c r="F78" s="413">
        <v>0.10281700437415471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3" customHeight="1" x14ac:dyDescent="0.25">
      <c r="B80" s="409" t="s">
        <v>91</v>
      </c>
      <c r="C80" s="410">
        <v>74320</v>
      </c>
      <c r="D80" s="411">
        <v>7251</v>
      </c>
      <c r="E80" s="412">
        <v>9.7564585575888055E-2</v>
      </c>
      <c r="F80" s="413">
        <v>4.4174088920838767E-2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3" customHeight="1" x14ac:dyDescent="0.25">
      <c r="B82" s="409" t="s">
        <v>92</v>
      </c>
      <c r="C82" s="410">
        <v>28540</v>
      </c>
      <c r="D82" s="411">
        <v>2572</v>
      </c>
      <c r="E82" s="412">
        <v>9.0119131044148565E-2</v>
      </c>
      <c r="F82" s="413">
        <v>1.5668977617486871E-2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3" customHeight="1" x14ac:dyDescent="0.25">
      <c r="B84" s="385" t="s">
        <v>93</v>
      </c>
      <c r="C84" s="386">
        <v>17878</v>
      </c>
      <c r="D84" s="387">
        <v>1398</v>
      </c>
      <c r="E84" s="406">
        <v>7.8196666293768882E-2</v>
      </c>
      <c r="F84" s="407">
        <v>8.5168082073276228E-3</v>
      </c>
      <c r="G84" s="408">
        <v>0.16068965517241379</v>
      </c>
    </row>
    <row r="85" spans="2:8" s="306" customFormat="1" ht="13" customHeight="1" x14ac:dyDescent="0.25">
      <c r="B85" s="391" t="s">
        <v>94</v>
      </c>
      <c r="C85" s="392">
        <v>59380</v>
      </c>
      <c r="D85" s="393">
        <v>4854</v>
      </c>
      <c r="E85" s="394">
        <v>8.174469518356349E-2</v>
      </c>
      <c r="F85" s="395">
        <v>2.9571235363639686E-2</v>
      </c>
      <c r="G85" s="396">
        <v>0.5579310344827586</v>
      </c>
      <c r="H85" s="327"/>
    </row>
    <row r="86" spans="2:8" s="306" customFormat="1" ht="13" customHeight="1" x14ac:dyDescent="0.25">
      <c r="B86" s="391" t="s">
        <v>95</v>
      </c>
      <c r="C86" s="392">
        <v>27733</v>
      </c>
      <c r="D86" s="393">
        <v>2448</v>
      </c>
      <c r="E86" s="394">
        <v>8.8270291710236898E-2</v>
      </c>
      <c r="F86" s="395">
        <v>1.4913552569054378E-2</v>
      </c>
      <c r="G86" s="397">
        <v>0.2813793103448276</v>
      </c>
    </row>
    <row r="87" spans="2:8" s="306" customFormat="1" ht="13" customHeight="1" x14ac:dyDescent="0.25">
      <c r="B87" s="398" t="s">
        <v>96</v>
      </c>
      <c r="C87" s="399">
        <v>104991</v>
      </c>
      <c r="D87" s="400">
        <v>8700</v>
      </c>
      <c r="E87" s="401">
        <v>8.2864245506757722E-2</v>
      </c>
      <c r="F87" s="402">
        <v>5.3001596140021687E-2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3" customHeight="1" x14ac:dyDescent="0.25">
      <c r="B89" s="409" t="s">
        <v>97</v>
      </c>
      <c r="C89" s="410">
        <v>12137</v>
      </c>
      <c r="D89" s="411">
        <v>833</v>
      </c>
      <c r="E89" s="412">
        <v>6.863310538024224E-2</v>
      </c>
      <c r="F89" s="413">
        <v>5.0747505269698925E-3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3" customHeight="1" x14ac:dyDescent="0.25">
      <c r="B91" s="409" t="s">
        <v>98</v>
      </c>
      <c r="C91" s="410">
        <v>9244</v>
      </c>
      <c r="D91" s="411">
        <v>984</v>
      </c>
      <c r="E91" s="412">
        <v>0.10644742535698831</v>
      </c>
      <c r="F91" s="413">
        <v>5.9946632875610738E-3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3" customHeight="1" x14ac:dyDescent="0.25">
      <c r="B93" s="409" t="s">
        <v>99</v>
      </c>
      <c r="C93" s="410">
        <v>7638</v>
      </c>
      <c r="D93" s="411">
        <v>778</v>
      </c>
      <c r="E93" s="412">
        <v>0.10185912542550406</v>
      </c>
      <c r="F93" s="413">
        <v>4.7396829651651581E-3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2404606</v>
      </c>
      <c r="D95" s="411">
        <v>164146</v>
      </c>
      <c r="E95" s="412">
        <v>6.8263158288717568E-2</v>
      </c>
      <c r="F95" s="413">
        <v>1</v>
      </c>
      <c r="G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julio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25587</v>
      </c>
      <c r="D14" s="387">
        <v>1689</v>
      </c>
      <c r="E14" s="388">
        <v>6.601008324539806E-2</v>
      </c>
      <c r="F14" s="389">
        <v>2.1728223534406236E-2</v>
      </c>
      <c r="G14" s="389">
        <v>0.4715242881072027</v>
      </c>
      <c r="H14" s="390">
        <v>7.2864538395168252E-2</v>
      </c>
    </row>
    <row r="15" spans="1:9" s="306" customFormat="1" ht="13" customHeight="1" x14ac:dyDescent="0.25">
      <c r="B15" s="391" t="s">
        <v>39</v>
      </c>
      <c r="C15" s="392">
        <v>68992</v>
      </c>
      <c r="D15" s="393">
        <v>3780</v>
      </c>
      <c r="E15" s="394">
        <v>5.478896103896104E-2</v>
      </c>
      <c r="F15" s="395">
        <v>4.8627995831886074E-2</v>
      </c>
      <c r="G15" s="395">
        <v>0.48818287485470746</v>
      </c>
      <c r="H15" s="396">
        <v>0.16307161345987919</v>
      </c>
    </row>
    <row r="16" spans="1:9" s="306" customFormat="1" ht="13" customHeight="1" x14ac:dyDescent="0.25">
      <c r="B16" s="391" t="s">
        <v>40</v>
      </c>
      <c r="C16" s="392">
        <v>32470</v>
      </c>
      <c r="D16" s="393">
        <v>2183</v>
      </c>
      <c r="E16" s="394">
        <v>6.7231290421927936E-2</v>
      </c>
      <c r="F16" s="395">
        <v>2.8083310820372302E-2</v>
      </c>
      <c r="G16" s="395">
        <v>0.49726651480637812</v>
      </c>
      <c r="H16" s="396">
        <v>9.4176013805004316E-2</v>
      </c>
    </row>
    <row r="17" spans="2:8" s="306" customFormat="1" ht="13" customHeight="1" x14ac:dyDescent="0.25">
      <c r="B17" s="391" t="s">
        <v>41</v>
      </c>
      <c r="C17" s="392">
        <v>39029</v>
      </c>
      <c r="D17" s="393">
        <v>2882</v>
      </c>
      <c r="E17" s="394">
        <v>7.3842527351456605E-2</v>
      </c>
      <c r="F17" s="395">
        <v>3.7075630684522659E-2</v>
      </c>
      <c r="G17" s="395">
        <v>0.48665991219182708</v>
      </c>
      <c r="H17" s="396">
        <v>0.12433132010353753</v>
      </c>
    </row>
    <row r="18" spans="2:8" s="306" customFormat="1" ht="13" customHeight="1" x14ac:dyDescent="0.25">
      <c r="B18" s="391" t="s">
        <v>42</v>
      </c>
      <c r="C18" s="392">
        <v>18055</v>
      </c>
      <c r="D18" s="393">
        <v>1267</v>
      </c>
      <c r="E18" s="394">
        <v>7.0174466906674046E-2</v>
      </c>
      <c r="F18" s="395">
        <v>1.6299383788095145E-2</v>
      </c>
      <c r="G18" s="395">
        <v>0.46308479532163743</v>
      </c>
      <c r="H18" s="396">
        <v>5.465918895599655E-2</v>
      </c>
    </row>
    <row r="19" spans="2:8" s="306" customFormat="1" ht="13" customHeight="1" x14ac:dyDescent="0.25">
      <c r="B19" s="391" t="s">
        <v>43</v>
      </c>
      <c r="C19" s="392">
        <v>23126</v>
      </c>
      <c r="D19" s="393">
        <v>1693</v>
      </c>
      <c r="E19" s="394">
        <v>7.3207645074807579E-2</v>
      </c>
      <c r="F19" s="395">
        <v>2.1779681731053734E-2</v>
      </c>
      <c r="G19" s="395">
        <v>0.52350030921459489</v>
      </c>
      <c r="H19" s="396">
        <v>7.3037100949094047E-2</v>
      </c>
    </row>
    <row r="20" spans="2:8" s="306" customFormat="1" ht="13" customHeight="1" x14ac:dyDescent="0.25">
      <c r="B20" s="391" t="s">
        <v>44</v>
      </c>
      <c r="C20" s="392">
        <v>66430</v>
      </c>
      <c r="D20" s="393">
        <v>3576</v>
      </c>
      <c r="E20" s="394">
        <v>5.3831100406442872E-2</v>
      </c>
      <c r="F20" s="395">
        <v>4.6003627802863649E-2</v>
      </c>
      <c r="G20" s="395">
        <v>0.47040252565114443</v>
      </c>
      <c r="H20" s="396">
        <v>0.15427092320966351</v>
      </c>
    </row>
    <row r="21" spans="2:8" s="306" customFormat="1" ht="13" customHeight="1" x14ac:dyDescent="0.25">
      <c r="B21" s="391" t="s">
        <v>45</v>
      </c>
      <c r="C21" s="392">
        <v>90850</v>
      </c>
      <c r="D21" s="393">
        <v>6110</v>
      </c>
      <c r="E21" s="394">
        <v>6.7253714914694548E-2</v>
      </c>
      <c r="F21" s="395">
        <v>7.8602395379053946E-2</v>
      </c>
      <c r="G21" s="421">
        <v>0.4938570966698998</v>
      </c>
      <c r="H21" s="397">
        <v>0.26358930112165663</v>
      </c>
    </row>
    <row r="22" spans="2:8" s="306" customFormat="1" ht="13" customHeight="1" x14ac:dyDescent="0.25">
      <c r="B22" s="398" t="s">
        <v>46</v>
      </c>
      <c r="C22" s="399">
        <v>364539</v>
      </c>
      <c r="D22" s="400">
        <v>23180</v>
      </c>
      <c r="E22" s="401">
        <v>6.358716077017823E-2</v>
      </c>
      <c r="F22" s="402">
        <v>0.29820024957225372</v>
      </c>
      <c r="G22" s="402">
        <v>0.48716924822933522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3722</v>
      </c>
      <c r="D24" s="387">
        <v>298</v>
      </c>
      <c r="E24" s="406">
        <v>8.0064481461579795E-2</v>
      </c>
      <c r="F24" s="407">
        <v>3.8336356502386374E-3</v>
      </c>
      <c r="G24" s="407">
        <v>0.47003154574132494</v>
      </c>
      <c r="H24" s="408">
        <v>0.15651260504201681</v>
      </c>
    </row>
    <row r="25" spans="2:8" s="306" customFormat="1" ht="13" customHeight="1" x14ac:dyDescent="0.25">
      <c r="B25" s="391" t="s">
        <v>48</v>
      </c>
      <c r="C25" s="392">
        <v>2389</v>
      </c>
      <c r="D25" s="393">
        <v>162</v>
      </c>
      <c r="E25" s="394">
        <v>6.7810799497697777E-2</v>
      </c>
      <c r="F25" s="395">
        <v>2.0840569642236887E-3</v>
      </c>
      <c r="G25" s="395">
        <v>0.3724137931034483</v>
      </c>
      <c r="H25" s="396">
        <v>8.5084033613445381E-2</v>
      </c>
    </row>
    <row r="26" spans="2:8" s="306" customFormat="1" ht="13" customHeight="1" x14ac:dyDescent="0.25">
      <c r="B26" s="391" t="s">
        <v>49</v>
      </c>
      <c r="C26" s="392">
        <v>23746</v>
      </c>
      <c r="D26" s="393">
        <v>1444</v>
      </c>
      <c r="E26" s="394">
        <v>6.0810241724922096E-2</v>
      </c>
      <c r="F26" s="395">
        <v>1.8576408989746954E-2</v>
      </c>
      <c r="G26" s="421">
        <v>0.45040548970679978</v>
      </c>
      <c r="H26" s="397">
        <v>0.75840336134453779</v>
      </c>
    </row>
    <row r="27" spans="2:8" s="306" customFormat="1" ht="13" customHeight="1" x14ac:dyDescent="0.25">
      <c r="B27" s="398" t="s">
        <v>50</v>
      </c>
      <c r="C27" s="399">
        <v>29857</v>
      </c>
      <c r="D27" s="400">
        <v>1904</v>
      </c>
      <c r="E27" s="401">
        <v>6.3770640050909336E-2</v>
      </c>
      <c r="F27" s="402">
        <v>2.4494101604209281E-2</v>
      </c>
      <c r="G27" s="402">
        <v>0.44538011695906432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28599</v>
      </c>
      <c r="D29" s="411">
        <v>1448</v>
      </c>
      <c r="E29" s="412">
        <v>5.063114094898423E-2</v>
      </c>
      <c r="F29" s="413">
        <v>1.8627867186394451E-2</v>
      </c>
      <c r="G29" s="413">
        <v>0.46026700572155116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14445</v>
      </c>
      <c r="D31" s="411">
        <v>1054</v>
      </c>
      <c r="E31" s="412">
        <v>7.2966424368293523E-2</v>
      </c>
      <c r="F31" s="413">
        <v>1.3559234816615851E-2</v>
      </c>
      <c r="G31" s="413">
        <v>0.43553719008264463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45797</v>
      </c>
      <c r="D33" s="387">
        <v>1804</v>
      </c>
      <c r="E33" s="406">
        <v>3.9391226499552373E-2</v>
      </c>
      <c r="F33" s="407">
        <v>2.3207646688021819E-2</v>
      </c>
      <c r="G33" s="407">
        <v>0.45821691643383289</v>
      </c>
      <c r="H33" s="408">
        <v>0.53058823529411769</v>
      </c>
    </row>
    <row r="34" spans="2:8" s="306" customFormat="1" ht="13" customHeight="1" x14ac:dyDescent="0.25">
      <c r="B34" s="415" t="s">
        <v>54</v>
      </c>
      <c r="C34" s="392">
        <v>42069</v>
      </c>
      <c r="D34" s="393">
        <v>1596</v>
      </c>
      <c r="E34" s="394">
        <v>3.7937673821578838E-2</v>
      </c>
      <c r="F34" s="395">
        <v>2.0531820462351896E-2</v>
      </c>
      <c r="G34" s="421">
        <v>0.47755834829443444</v>
      </c>
      <c r="H34" s="397">
        <v>0.46941176470588236</v>
      </c>
    </row>
    <row r="35" spans="2:8" s="306" customFormat="1" ht="13" customHeight="1" x14ac:dyDescent="0.25">
      <c r="B35" s="398" t="s">
        <v>55</v>
      </c>
      <c r="C35" s="399">
        <v>87866</v>
      </c>
      <c r="D35" s="400">
        <v>3400</v>
      </c>
      <c r="E35" s="401">
        <v>3.8695286003687435E-2</v>
      </c>
      <c r="F35" s="402">
        <v>4.3739467150373718E-2</v>
      </c>
      <c r="G35" s="402">
        <v>0.46709712872647341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15947</v>
      </c>
      <c r="D37" s="411">
        <v>758</v>
      </c>
      <c r="E37" s="412">
        <v>4.7532451244748232E-2</v>
      </c>
      <c r="F37" s="413">
        <v>9.7513282647009644E-3</v>
      </c>
      <c r="G37" s="413">
        <v>0.44457478005865103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14076</v>
      </c>
      <c r="D39" s="387">
        <v>780</v>
      </c>
      <c r="E39" s="406">
        <v>5.5413469735720373E-2</v>
      </c>
      <c r="F39" s="407">
        <v>1.0034348346262205E-2</v>
      </c>
      <c r="G39" s="407">
        <v>0.48327137546468402</v>
      </c>
      <c r="H39" s="408">
        <v>0.18452803406671398</v>
      </c>
    </row>
    <row r="40" spans="2:8" s="306" customFormat="1" ht="13" customHeight="1" x14ac:dyDescent="0.25">
      <c r="B40" s="391" t="s">
        <v>58</v>
      </c>
      <c r="C40" s="392">
        <v>21303</v>
      </c>
      <c r="D40" s="393">
        <v>1241</v>
      </c>
      <c r="E40" s="394">
        <v>5.8254705909965732E-2</v>
      </c>
      <c r="F40" s="395">
        <v>1.5964905509886405E-2</v>
      </c>
      <c r="G40" s="395">
        <v>0.51196369636963701</v>
      </c>
      <c r="H40" s="396">
        <v>0.29358883368819494</v>
      </c>
    </row>
    <row r="41" spans="2:8" s="306" customFormat="1" ht="13" customHeight="1" x14ac:dyDescent="0.25">
      <c r="B41" s="391" t="s">
        <v>59</v>
      </c>
      <c r="C41" s="392">
        <v>5327</v>
      </c>
      <c r="D41" s="393">
        <v>289</v>
      </c>
      <c r="E41" s="394">
        <v>5.4251924159939929E-2</v>
      </c>
      <c r="F41" s="395">
        <v>3.717854707781766E-3</v>
      </c>
      <c r="G41" s="395">
        <v>0.45945945945945948</v>
      </c>
      <c r="H41" s="396">
        <v>6.8370002365744031E-2</v>
      </c>
    </row>
    <row r="42" spans="2:8" s="306" customFormat="1" ht="13" customHeight="1" x14ac:dyDescent="0.25">
      <c r="B42" s="391" t="s">
        <v>60</v>
      </c>
      <c r="C42" s="392">
        <v>7431</v>
      </c>
      <c r="D42" s="393">
        <v>401</v>
      </c>
      <c r="E42" s="394">
        <v>5.3963127439106445E-2</v>
      </c>
      <c r="F42" s="395">
        <v>5.1586842139117236E-3</v>
      </c>
      <c r="G42" s="395">
        <v>0.46251441753171857</v>
      </c>
      <c r="H42" s="396">
        <v>9.4866335462502963E-2</v>
      </c>
    </row>
    <row r="43" spans="2:8" s="306" customFormat="1" ht="13" customHeight="1" x14ac:dyDescent="0.25">
      <c r="B43" s="391" t="s">
        <v>61</v>
      </c>
      <c r="C43" s="392">
        <v>28878</v>
      </c>
      <c r="D43" s="393">
        <v>1516</v>
      </c>
      <c r="E43" s="394">
        <v>5.2496710298497125E-2</v>
      </c>
      <c r="F43" s="395">
        <v>1.9502656529401929E-2</v>
      </c>
      <c r="G43" s="421">
        <v>0.49753856252051198</v>
      </c>
      <c r="H43" s="397">
        <v>0.35864679441684411</v>
      </c>
    </row>
    <row r="44" spans="2:8" s="306" customFormat="1" ht="13" customHeight="1" x14ac:dyDescent="0.25">
      <c r="B44" s="398" t="s">
        <v>62</v>
      </c>
      <c r="C44" s="399">
        <v>77015</v>
      </c>
      <c r="D44" s="400">
        <v>4227</v>
      </c>
      <c r="E44" s="401">
        <v>5.4885411932740373E-2</v>
      </c>
      <c r="F44" s="402">
        <v>5.4378449307244024E-2</v>
      </c>
      <c r="G44" s="402">
        <v>0.49259993007807945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4693</v>
      </c>
      <c r="D46" s="387">
        <v>217</v>
      </c>
      <c r="E46" s="406">
        <v>4.623907948007671E-2</v>
      </c>
      <c r="F46" s="407">
        <v>2.7916071681267931E-3</v>
      </c>
      <c r="G46" s="407">
        <v>0.41254752851711024</v>
      </c>
      <c r="H46" s="408">
        <v>6.4756789018203517E-2</v>
      </c>
    </row>
    <row r="47" spans="2:8" s="306" customFormat="1" ht="13" customHeight="1" x14ac:dyDescent="0.25">
      <c r="B47" s="391" t="s">
        <v>64</v>
      </c>
      <c r="C47" s="392">
        <v>7654</v>
      </c>
      <c r="D47" s="393">
        <v>326</v>
      </c>
      <c r="E47" s="394">
        <v>4.2592108701332634E-2</v>
      </c>
      <c r="F47" s="395">
        <v>4.193843026771127E-3</v>
      </c>
      <c r="G47" s="395">
        <v>0.40903387703889588</v>
      </c>
      <c r="H47" s="396">
        <v>9.7284392718591461E-2</v>
      </c>
    </row>
    <row r="48" spans="2:8" s="306" customFormat="1" ht="13" customHeight="1" x14ac:dyDescent="0.25">
      <c r="B48" s="391" t="s">
        <v>65</v>
      </c>
      <c r="C48" s="392">
        <v>11898</v>
      </c>
      <c r="D48" s="393">
        <v>611</v>
      </c>
      <c r="E48" s="394">
        <v>5.1353168599764666E-2</v>
      </c>
      <c r="F48" s="395">
        <v>7.8602395379053936E-3</v>
      </c>
      <c r="G48" s="395">
        <v>0.45939849624060153</v>
      </c>
      <c r="H48" s="396">
        <v>0.18233363175171591</v>
      </c>
    </row>
    <row r="49" spans="2:8" s="306" customFormat="1" ht="13" customHeight="1" x14ac:dyDescent="0.25">
      <c r="B49" s="391" t="s">
        <v>66</v>
      </c>
      <c r="C49" s="392">
        <v>3553</v>
      </c>
      <c r="D49" s="393">
        <v>254</v>
      </c>
      <c r="E49" s="394">
        <v>7.1488882634393472E-2</v>
      </c>
      <c r="F49" s="395">
        <v>3.2675954871161541E-3</v>
      </c>
      <c r="G49" s="395">
        <v>0.49512670565302142</v>
      </c>
      <c r="H49" s="396">
        <v>7.5798269173381075E-2</v>
      </c>
    </row>
    <row r="50" spans="2:8" s="306" customFormat="1" ht="13" customHeight="1" x14ac:dyDescent="0.25">
      <c r="B50" s="391" t="s">
        <v>67</v>
      </c>
      <c r="C50" s="392">
        <v>9592</v>
      </c>
      <c r="D50" s="393">
        <v>606</v>
      </c>
      <c r="E50" s="394">
        <v>6.3177648040033355E-2</v>
      </c>
      <c r="F50" s="395">
        <v>7.7959167920960207E-3</v>
      </c>
      <c r="G50" s="395">
        <v>0.49068825910931174</v>
      </c>
      <c r="H50" s="396">
        <v>0.18084153983885407</v>
      </c>
    </row>
    <row r="51" spans="2:8" s="306" customFormat="1" ht="13" customHeight="1" x14ac:dyDescent="0.25">
      <c r="B51" s="391" t="s">
        <v>68</v>
      </c>
      <c r="C51" s="392">
        <v>2735</v>
      </c>
      <c r="D51" s="393">
        <v>164</v>
      </c>
      <c r="E51" s="394">
        <v>5.9963436928702013E-2</v>
      </c>
      <c r="F51" s="395">
        <v>2.1097860625474379E-3</v>
      </c>
      <c r="G51" s="395">
        <v>0.51735015772870663</v>
      </c>
      <c r="H51" s="396">
        <v>4.8940614741868102E-2</v>
      </c>
    </row>
    <row r="52" spans="2:8" s="306" customFormat="1" ht="13" customHeight="1" x14ac:dyDescent="0.25">
      <c r="B52" s="391" t="s">
        <v>69</v>
      </c>
      <c r="C52" s="392">
        <v>1363</v>
      </c>
      <c r="D52" s="393">
        <v>90</v>
      </c>
      <c r="E52" s="394">
        <v>6.6030814380044017E-2</v>
      </c>
      <c r="F52" s="395">
        <v>1.157809424568716E-3</v>
      </c>
      <c r="G52" s="395">
        <v>0.37815126050420167</v>
      </c>
      <c r="H52" s="396">
        <v>2.685765443151298E-2</v>
      </c>
    </row>
    <row r="53" spans="2:8" s="306" customFormat="1" ht="13" customHeight="1" x14ac:dyDescent="0.25">
      <c r="B53" s="391" t="s">
        <v>70</v>
      </c>
      <c r="C53" s="392">
        <v>13226</v>
      </c>
      <c r="D53" s="393">
        <v>841</v>
      </c>
      <c r="E53" s="394">
        <v>6.3586874338424318E-2</v>
      </c>
      <c r="F53" s="395">
        <v>1.0819085845136557E-2</v>
      </c>
      <c r="G53" s="395">
        <v>0.49558043606364172</v>
      </c>
      <c r="H53" s="396">
        <v>0.25096985974336017</v>
      </c>
    </row>
    <row r="54" spans="2:8" s="306" customFormat="1" ht="13" customHeight="1" x14ac:dyDescent="0.25">
      <c r="B54" s="391" t="s">
        <v>71</v>
      </c>
      <c r="C54" s="392">
        <v>4576</v>
      </c>
      <c r="D54" s="393">
        <v>242</v>
      </c>
      <c r="E54" s="394">
        <v>5.2884615384615384E-2</v>
      </c>
      <c r="F54" s="395">
        <v>3.1132208971736586E-3</v>
      </c>
      <c r="G54" s="421">
        <v>0.48888888888888887</v>
      </c>
      <c r="H54" s="397">
        <v>7.2217248582512689E-2</v>
      </c>
    </row>
    <row r="55" spans="2:8" s="306" customFormat="1" ht="13" customHeight="1" x14ac:dyDescent="0.25">
      <c r="B55" s="398" t="s">
        <v>72</v>
      </c>
      <c r="C55" s="399">
        <v>59290</v>
      </c>
      <c r="D55" s="400">
        <v>3351</v>
      </c>
      <c r="E55" s="401">
        <v>5.6518805869455221E-2</v>
      </c>
      <c r="F55" s="402">
        <v>4.3109104241441862E-2</v>
      </c>
      <c r="G55" s="402">
        <v>0.4688024622271964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139859</v>
      </c>
      <c r="D57" s="387">
        <v>6437</v>
      </c>
      <c r="E57" s="406">
        <v>4.6024925103139588E-2</v>
      </c>
      <c r="F57" s="407">
        <v>8.2809102954986946E-2</v>
      </c>
      <c r="G57" s="407">
        <v>0.45494381228355363</v>
      </c>
      <c r="H57" s="408">
        <v>0.71111356606274856</v>
      </c>
    </row>
    <row r="58" spans="2:8" s="306" customFormat="1" ht="13" customHeight="1" x14ac:dyDescent="0.25">
      <c r="B58" s="391" t="s">
        <v>74</v>
      </c>
      <c r="C58" s="392">
        <v>15789</v>
      </c>
      <c r="D58" s="393">
        <v>834</v>
      </c>
      <c r="E58" s="394">
        <v>5.282158464753943E-2</v>
      </c>
      <c r="F58" s="395">
        <v>1.0729034001003435E-2</v>
      </c>
      <c r="G58" s="395">
        <v>0.46128318584070799</v>
      </c>
      <c r="H58" s="396">
        <v>9.2134334953601418E-2</v>
      </c>
    </row>
    <row r="59" spans="2:8" s="306" customFormat="1" ht="13" customHeight="1" x14ac:dyDescent="0.25">
      <c r="B59" s="391" t="s">
        <v>75</v>
      </c>
      <c r="C59" s="392">
        <v>9123</v>
      </c>
      <c r="D59" s="393">
        <v>642</v>
      </c>
      <c r="E59" s="394">
        <v>7.0371588293324558E-2</v>
      </c>
      <c r="F59" s="395">
        <v>8.2590405619235082E-3</v>
      </c>
      <c r="G59" s="395">
        <v>0.47345132743362833</v>
      </c>
      <c r="H59" s="396">
        <v>7.0923552806009718E-2</v>
      </c>
    </row>
    <row r="60" spans="2:8" s="306" customFormat="1" ht="13" customHeight="1" x14ac:dyDescent="0.25">
      <c r="B60" s="391" t="s">
        <v>76</v>
      </c>
      <c r="C60" s="392">
        <v>21814</v>
      </c>
      <c r="D60" s="393">
        <v>1139</v>
      </c>
      <c r="E60" s="394">
        <v>5.2214174383423489E-2</v>
      </c>
      <c r="F60" s="395">
        <v>1.4652721495375194E-2</v>
      </c>
      <c r="G60" s="421">
        <v>0.46113360323886637</v>
      </c>
      <c r="H60" s="397">
        <v>0.1258285461776403</v>
      </c>
    </row>
    <row r="61" spans="2:8" s="306" customFormat="1" ht="13" customHeight="1" x14ac:dyDescent="0.25">
      <c r="B61" s="398" t="s">
        <v>77</v>
      </c>
      <c r="C61" s="399">
        <v>186585</v>
      </c>
      <c r="D61" s="400">
        <v>9052</v>
      </c>
      <c r="E61" s="401">
        <v>4.851408205375566E-2</v>
      </c>
      <c r="F61" s="402">
        <v>0.11644989901328907</v>
      </c>
      <c r="G61" s="402">
        <v>0.45756457564575648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71741</v>
      </c>
      <c r="D63" s="387">
        <v>2643</v>
      </c>
      <c r="E63" s="406">
        <v>3.6840858086728649E-2</v>
      </c>
      <c r="F63" s="407">
        <v>3.4001003434834629E-2</v>
      </c>
      <c r="G63" s="407">
        <v>0.47819793739822691</v>
      </c>
      <c r="H63" s="408">
        <v>0.36744056721812873</v>
      </c>
    </row>
    <row r="64" spans="2:8" s="306" customFormat="1" ht="13" customHeight="1" x14ac:dyDescent="0.25">
      <c r="B64" s="391" t="s">
        <v>79</v>
      </c>
      <c r="C64" s="392">
        <v>19554</v>
      </c>
      <c r="D64" s="393">
        <v>875</v>
      </c>
      <c r="E64" s="394">
        <v>4.4747877672087551E-2</v>
      </c>
      <c r="F64" s="395">
        <v>1.1256480516640294E-2</v>
      </c>
      <c r="G64" s="395">
        <v>0.47945205479452052</v>
      </c>
      <c r="H64" s="396">
        <v>0.12164604476574448</v>
      </c>
    </row>
    <row r="65" spans="2:8" s="306" customFormat="1" ht="13" customHeight="1" x14ac:dyDescent="0.25">
      <c r="B65" s="391" t="s">
        <v>80</v>
      </c>
      <c r="C65" s="392">
        <v>89636</v>
      </c>
      <c r="D65" s="393">
        <v>3675</v>
      </c>
      <c r="E65" s="394">
        <v>4.0999152126377794E-2</v>
      </c>
      <c r="F65" s="395">
        <v>4.7277218169889237E-2</v>
      </c>
      <c r="G65" s="421">
        <v>0.46460176991150443</v>
      </c>
      <c r="H65" s="397">
        <v>0.51091338801612673</v>
      </c>
    </row>
    <row r="66" spans="2:8" s="306" customFormat="1" ht="13" customHeight="1" x14ac:dyDescent="0.25">
      <c r="B66" s="398" t="s">
        <v>81</v>
      </c>
      <c r="C66" s="399">
        <v>180931</v>
      </c>
      <c r="D66" s="400">
        <v>7193</v>
      </c>
      <c r="E66" s="401">
        <v>3.9755486898320355E-2</v>
      </c>
      <c r="F66" s="402">
        <v>9.2534702121364151E-2</v>
      </c>
      <c r="G66" s="402">
        <v>0.47130127113091336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28473</v>
      </c>
      <c r="D68" s="387">
        <v>1756</v>
      </c>
      <c r="E68" s="406">
        <v>6.1672461630316443E-2</v>
      </c>
      <c r="F68" s="407">
        <v>2.2590148328251836E-2</v>
      </c>
      <c r="G68" s="407">
        <v>0.51420204978038064</v>
      </c>
      <c r="H68" s="408">
        <v>0.67202449292001532</v>
      </c>
    </row>
    <row r="69" spans="2:8" s="306" customFormat="1" ht="13" customHeight="1" x14ac:dyDescent="0.25">
      <c r="B69" s="391" t="s">
        <v>83</v>
      </c>
      <c r="C69" s="392">
        <v>13248</v>
      </c>
      <c r="D69" s="393">
        <v>857</v>
      </c>
      <c r="E69" s="394">
        <v>6.4689009661835745E-2</v>
      </c>
      <c r="F69" s="395">
        <v>1.1024918631726551E-2</v>
      </c>
      <c r="G69" s="421">
        <v>0.50830367734282322</v>
      </c>
      <c r="H69" s="397">
        <v>0.32797550707998468</v>
      </c>
    </row>
    <row r="70" spans="2:8" s="306" customFormat="1" ht="13" customHeight="1" x14ac:dyDescent="0.25">
      <c r="B70" s="398" t="s">
        <v>84</v>
      </c>
      <c r="C70" s="399">
        <v>41721</v>
      </c>
      <c r="D70" s="400">
        <v>2613</v>
      </c>
      <c r="E70" s="401">
        <v>6.2630330049615296E-2</v>
      </c>
      <c r="F70" s="402">
        <v>3.3615066959978387E-2</v>
      </c>
      <c r="G70" s="402">
        <v>0.51225249950990004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25556</v>
      </c>
      <c r="D72" s="387">
        <v>723</v>
      </c>
      <c r="E72" s="406">
        <v>2.8290812333698543E-2</v>
      </c>
      <c r="F72" s="407">
        <v>9.3010690440353521E-3</v>
      </c>
      <c r="G72" s="407">
        <v>0.48621385339609952</v>
      </c>
      <c r="H72" s="408">
        <v>0.39465065502183405</v>
      </c>
    </row>
    <row r="73" spans="2:8" s="306" customFormat="1" ht="13" customHeight="1" x14ac:dyDescent="0.25">
      <c r="B73" s="391" t="s">
        <v>86</v>
      </c>
      <c r="C73" s="392">
        <v>6074</v>
      </c>
      <c r="D73" s="393">
        <v>205</v>
      </c>
      <c r="E73" s="394">
        <v>3.3750411590385249E-2</v>
      </c>
      <c r="F73" s="395">
        <v>2.6372325781842975E-3</v>
      </c>
      <c r="G73" s="395">
        <v>0.4846335697399527</v>
      </c>
      <c r="H73" s="396">
        <v>0.11189956331877729</v>
      </c>
    </row>
    <row r="74" spans="2:8" s="306" customFormat="1" ht="13" customHeight="1" x14ac:dyDescent="0.25">
      <c r="B74" s="391" t="s">
        <v>87</v>
      </c>
      <c r="C74" s="392">
        <v>7758</v>
      </c>
      <c r="D74" s="393">
        <v>245</v>
      </c>
      <c r="E74" s="394">
        <v>3.1580304202113947E-2</v>
      </c>
      <c r="F74" s="395">
        <v>3.1518145446592823E-3</v>
      </c>
      <c r="G74" s="395">
        <v>0.4470802919708029</v>
      </c>
      <c r="H74" s="396">
        <v>0.13373362445414846</v>
      </c>
    </row>
    <row r="75" spans="2:8" s="306" customFormat="1" ht="13" customHeight="1" x14ac:dyDescent="0.25">
      <c r="B75" s="391" t="s">
        <v>88</v>
      </c>
      <c r="C75" s="392">
        <v>24794</v>
      </c>
      <c r="D75" s="393">
        <v>659</v>
      </c>
      <c r="E75" s="394">
        <v>2.6579011051060742E-2</v>
      </c>
      <c r="F75" s="395">
        <v>8.4777378976753758E-3</v>
      </c>
      <c r="G75" s="421">
        <v>0.46671388101983002</v>
      </c>
      <c r="H75" s="397">
        <v>0.35971615720524019</v>
      </c>
    </row>
    <row r="76" spans="2:8" s="306" customFormat="1" ht="13" customHeight="1" x14ac:dyDescent="0.25">
      <c r="B76" s="398" t="s">
        <v>89</v>
      </c>
      <c r="C76" s="399">
        <v>64182</v>
      </c>
      <c r="D76" s="400">
        <v>1832</v>
      </c>
      <c r="E76" s="401">
        <v>2.8543828487737996E-2</v>
      </c>
      <c r="F76" s="402">
        <v>2.3567854064554309E-2</v>
      </c>
      <c r="G76" s="402">
        <v>0.47338501291989665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165617</v>
      </c>
      <c r="D78" s="417">
        <v>7850</v>
      </c>
      <c r="E78" s="418">
        <v>4.7398515852841196E-2</v>
      </c>
      <c r="F78" s="413">
        <v>0.10098671092071579</v>
      </c>
      <c r="G78" s="413">
        <v>0.46513005865971441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46034</v>
      </c>
      <c r="D80" s="411">
        <v>3518</v>
      </c>
      <c r="E80" s="412">
        <v>7.642177520962766E-2</v>
      </c>
      <c r="F80" s="413">
        <v>4.5257483951474921E-2</v>
      </c>
      <c r="G80" s="413">
        <v>0.48517445869535236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17790</v>
      </c>
      <c r="D82" s="411">
        <v>1212</v>
      </c>
      <c r="E82" s="412">
        <v>6.8128161888701522E-2</v>
      </c>
      <c r="F82" s="413">
        <v>1.5591833584192041E-2</v>
      </c>
      <c r="G82" s="413">
        <v>0.47122861586314152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10704</v>
      </c>
      <c r="D84" s="387">
        <v>653</v>
      </c>
      <c r="E84" s="406">
        <v>6.1005231689088189E-2</v>
      </c>
      <c r="F84" s="407">
        <v>8.4005506027041276E-3</v>
      </c>
      <c r="G84" s="407">
        <v>0.46709585121602287</v>
      </c>
      <c r="H84" s="408">
        <v>0.17130115424973766</v>
      </c>
    </row>
    <row r="85" spans="2:9" s="306" customFormat="1" ht="13" customHeight="1" x14ac:dyDescent="0.25">
      <c r="B85" s="391" t="s">
        <v>94</v>
      </c>
      <c r="C85" s="392">
        <v>34490</v>
      </c>
      <c r="D85" s="393">
        <v>2134</v>
      </c>
      <c r="E85" s="394">
        <v>6.1873006668599594E-2</v>
      </c>
      <c r="F85" s="395">
        <v>2.7452947911440442E-2</v>
      </c>
      <c r="G85" s="395">
        <v>0.4396374124433457</v>
      </c>
      <c r="H85" s="396">
        <v>0.5598111227701994</v>
      </c>
      <c r="I85" s="327"/>
    </row>
    <row r="86" spans="2:9" s="306" customFormat="1" ht="13" customHeight="1" x14ac:dyDescent="0.25">
      <c r="B86" s="391" t="s">
        <v>95</v>
      </c>
      <c r="C86" s="392">
        <v>16070</v>
      </c>
      <c r="D86" s="393">
        <v>1025</v>
      </c>
      <c r="E86" s="394">
        <v>6.3783447417548225E-2</v>
      </c>
      <c r="F86" s="395">
        <v>1.3186162890921487E-2</v>
      </c>
      <c r="G86" s="421">
        <v>0.4187091503267974</v>
      </c>
      <c r="H86" s="397">
        <v>0.26888772298006297</v>
      </c>
    </row>
    <row r="87" spans="2:9" s="306" customFormat="1" ht="13" customHeight="1" x14ac:dyDescent="0.25">
      <c r="B87" s="398" t="s">
        <v>96</v>
      </c>
      <c r="C87" s="399">
        <v>61264</v>
      </c>
      <c r="D87" s="400">
        <v>3812</v>
      </c>
      <c r="E87" s="401">
        <v>6.2222512405327765E-2</v>
      </c>
      <c r="F87" s="402">
        <v>4.9039661405066062E-2</v>
      </c>
      <c r="G87" s="402">
        <v>0.4381609195402299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7393</v>
      </c>
      <c r="D89" s="411">
        <v>370</v>
      </c>
      <c r="E89" s="412">
        <v>5.0047342080346273E-2</v>
      </c>
      <c r="F89" s="413">
        <v>4.7598831898936099E-3</v>
      </c>
      <c r="G89" s="413">
        <v>0.44417767106842737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5872</v>
      </c>
      <c r="D91" s="411">
        <v>514</v>
      </c>
      <c r="E91" s="412">
        <v>8.7534059945504089E-2</v>
      </c>
      <c r="F91" s="413">
        <v>6.6123782692035556E-3</v>
      </c>
      <c r="G91" s="413">
        <v>0.52235772357723576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5036</v>
      </c>
      <c r="D93" s="411">
        <v>445</v>
      </c>
      <c r="E93" s="412">
        <v>8.8363780778395545E-2</v>
      </c>
      <c r="F93" s="413">
        <v>5.7247243770342064E-3</v>
      </c>
      <c r="G93" s="413">
        <v>0.57197943444730082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1459983</v>
      </c>
      <c r="D95" s="411">
        <v>77733</v>
      </c>
      <c r="E95" s="412">
        <v>5.3242400767680172E-2</v>
      </c>
      <c r="F95" s="413">
        <v>1</v>
      </c>
      <c r="G95" s="413">
        <v>0.47356012330486275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julio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18016</v>
      </c>
      <c r="D14" s="387">
        <v>1893</v>
      </c>
      <c r="E14" s="388">
        <v>0.10507326820603907</v>
      </c>
      <c r="F14" s="389">
        <v>2.1906426116440815E-2</v>
      </c>
      <c r="G14" s="389">
        <v>0.5284757118927973</v>
      </c>
      <c r="H14" s="390">
        <v>7.7578787754600226E-2</v>
      </c>
    </row>
    <row r="15" spans="1:9" s="306" customFormat="1" ht="13" customHeight="1" x14ac:dyDescent="0.25">
      <c r="B15" s="391" t="s">
        <v>39</v>
      </c>
      <c r="C15" s="392">
        <v>39824</v>
      </c>
      <c r="D15" s="393">
        <v>3963</v>
      </c>
      <c r="E15" s="394">
        <v>9.9512856568903171E-2</v>
      </c>
      <c r="F15" s="395">
        <v>4.5861155150266744E-2</v>
      </c>
      <c r="G15" s="395">
        <v>0.51181712514529254</v>
      </c>
      <c r="H15" s="396">
        <v>0.16241137658292693</v>
      </c>
    </row>
    <row r="16" spans="1:9" s="306" customFormat="1" ht="13" customHeight="1" x14ac:dyDescent="0.25">
      <c r="B16" s="391" t="s">
        <v>40</v>
      </c>
      <c r="C16" s="392">
        <v>19427</v>
      </c>
      <c r="D16" s="393">
        <v>2207</v>
      </c>
      <c r="E16" s="394">
        <v>0.11360477685695167</v>
      </c>
      <c r="F16" s="395">
        <v>2.5540138636547742E-2</v>
      </c>
      <c r="G16" s="395">
        <v>0.50273348519362182</v>
      </c>
      <c r="H16" s="396">
        <v>9.0447112823244954E-2</v>
      </c>
    </row>
    <row r="17" spans="2:8" s="306" customFormat="1" ht="13" customHeight="1" x14ac:dyDescent="0.25">
      <c r="B17" s="391" t="s">
        <v>41</v>
      </c>
      <c r="C17" s="392">
        <v>27663</v>
      </c>
      <c r="D17" s="393">
        <v>3040</v>
      </c>
      <c r="E17" s="394">
        <v>0.10989408234826302</v>
      </c>
      <c r="F17" s="395">
        <v>3.5179891914411024E-2</v>
      </c>
      <c r="G17" s="395">
        <v>0.51334008780817286</v>
      </c>
      <c r="H17" s="396">
        <v>0.12458505798942666</v>
      </c>
    </row>
    <row r="18" spans="2:8" s="306" customFormat="1" ht="13" customHeight="1" x14ac:dyDescent="0.25">
      <c r="B18" s="391" t="s">
        <v>42</v>
      </c>
      <c r="C18" s="392">
        <v>12782</v>
      </c>
      <c r="D18" s="393">
        <v>1469</v>
      </c>
      <c r="E18" s="394">
        <v>0.11492724143326553</v>
      </c>
      <c r="F18" s="395">
        <v>1.6999756981009802E-2</v>
      </c>
      <c r="G18" s="395">
        <v>0.53691520467836262</v>
      </c>
      <c r="H18" s="396">
        <v>6.0202450719232817E-2</v>
      </c>
    </row>
    <row r="19" spans="2:8" s="306" customFormat="1" ht="13" customHeight="1" x14ac:dyDescent="0.25">
      <c r="B19" s="391" t="s">
        <v>43</v>
      </c>
      <c r="C19" s="392">
        <v>11827</v>
      </c>
      <c r="D19" s="393">
        <v>1541</v>
      </c>
      <c r="E19" s="394">
        <v>0.13029508751162594</v>
      </c>
      <c r="F19" s="395">
        <v>1.7832964947403745E-2</v>
      </c>
      <c r="G19" s="395">
        <v>0.47649969078540505</v>
      </c>
      <c r="H19" s="396">
        <v>6.315314946108766E-2</v>
      </c>
    </row>
    <row r="20" spans="2:8" s="306" customFormat="1" ht="13" customHeight="1" x14ac:dyDescent="0.25">
      <c r="B20" s="391" t="s">
        <v>44</v>
      </c>
      <c r="C20" s="392">
        <v>42435</v>
      </c>
      <c r="D20" s="393">
        <v>4026</v>
      </c>
      <c r="E20" s="394">
        <v>9.4874513962530924E-2</v>
      </c>
      <c r="F20" s="395">
        <v>4.6590212120861445E-2</v>
      </c>
      <c r="G20" s="395">
        <v>0.52959747434885551</v>
      </c>
      <c r="H20" s="396">
        <v>0.16499323798204993</v>
      </c>
    </row>
    <row r="21" spans="2:8" s="306" customFormat="1" ht="13" customHeight="1" x14ac:dyDescent="0.25">
      <c r="B21" s="391" t="s">
        <v>45</v>
      </c>
      <c r="C21" s="392">
        <v>54342</v>
      </c>
      <c r="D21" s="393">
        <v>6262</v>
      </c>
      <c r="E21" s="394">
        <v>0.11523315299400096</v>
      </c>
      <c r="F21" s="395">
        <v>7.2465948410540076E-2</v>
      </c>
      <c r="G21" s="421">
        <v>0.50614290333010026</v>
      </c>
      <c r="H21" s="397">
        <v>0.25662882668743087</v>
      </c>
    </row>
    <row r="22" spans="2:8" s="306" customFormat="1" ht="13" customHeight="1" x14ac:dyDescent="0.25">
      <c r="B22" s="398" t="s">
        <v>46</v>
      </c>
      <c r="C22" s="399">
        <v>226316</v>
      </c>
      <c r="D22" s="400">
        <v>24401</v>
      </c>
      <c r="E22" s="401">
        <v>0.10781827179695647</v>
      </c>
      <c r="F22" s="402">
        <v>0.2823764942774814</v>
      </c>
      <c r="G22" s="402">
        <v>0.51283075177066473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2498</v>
      </c>
      <c r="D24" s="387">
        <v>336</v>
      </c>
      <c r="E24" s="406">
        <v>0.13450760608486789</v>
      </c>
      <c r="F24" s="407">
        <v>3.8883038431717452E-3</v>
      </c>
      <c r="G24" s="407">
        <v>0.52996845425867511</v>
      </c>
      <c r="H24" s="408">
        <v>0.1417123576549979</v>
      </c>
    </row>
    <row r="25" spans="2:8" s="306" customFormat="1" ht="13" customHeight="1" x14ac:dyDescent="0.25">
      <c r="B25" s="391" t="s">
        <v>48</v>
      </c>
      <c r="C25" s="392">
        <v>1551</v>
      </c>
      <c r="D25" s="393">
        <v>273</v>
      </c>
      <c r="E25" s="394">
        <v>0.1760154738878143</v>
      </c>
      <c r="F25" s="395">
        <v>3.1592468725770428E-3</v>
      </c>
      <c r="G25" s="395">
        <v>0.62758620689655176</v>
      </c>
      <c r="H25" s="396">
        <v>0.11514129059468578</v>
      </c>
    </row>
    <row r="26" spans="2:8" s="306" customFormat="1" ht="13" customHeight="1" x14ac:dyDescent="0.25">
      <c r="B26" s="391" t="s">
        <v>49</v>
      </c>
      <c r="C26" s="392">
        <v>14498</v>
      </c>
      <c r="D26" s="393">
        <v>1762</v>
      </c>
      <c r="E26" s="394">
        <v>0.12153400469030211</v>
      </c>
      <c r="F26" s="395">
        <v>2.0390450510918496E-2</v>
      </c>
      <c r="G26" s="421">
        <v>0.54959451029320028</v>
      </c>
      <c r="H26" s="397">
        <v>0.74314635175031629</v>
      </c>
    </row>
    <row r="27" spans="2:8" s="306" customFormat="1" ht="13" customHeight="1" x14ac:dyDescent="0.25">
      <c r="B27" s="398" t="s">
        <v>50</v>
      </c>
      <c r="C27" s="399">
        <v>18547</v>
      </c>
      <c r="D27" s="400">
        <v>2371</v>
      </c>
      <c r="E27" s="401">
        <v>0.12783738610017792</v>
      </c>
      <c r="F27" s="402">
        <v>2.7438001226667282E-2</v>
      </c>
      <c r="G27" s="402">
        <v>0.55461988304093568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19830</v>
      </c>
      <c r="D29" s="411">
        <v>1698</v>
      </c>
      <c r="E29" s="412">
        <v>8.5627836611195163E-2</v>
      </c>
      <c r="F29" s="413">
        <v>1.9649821207457212E-2</v>
      </c>
      <c r="G29" s="413">
        <v>0.53973299427844879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10941</v>
      </c>
      <c r="D31" s="411">
        <v>1366</v>
      </c>
      <c r="E31" s="412">
        <v>0.12485147609907686</v>
      </c>
      <c r="F31" s="413">
        <v>1.5807806695751797E-2</v>
      </c>
      <c r="G31" s="413">
        <v>0.56446280991735542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33098</v>
      </c>
      <c r="D33" s="387">
        <v>2133</v>
      </c>
      <c r="E33" s="406">
        <v>6.4444981569883375E-2</v>
      </c>
      <c r="F33" s="407">
        <v>2.468378600442063E-2</v>
      </c>
      <c r="G33" s="407">
        <v>0.54178308356616711</v>
      </c>
      <c r="H33" s="408">
        <v>0.54988399071925753</v>
      </c>
    </row>
    <row r="34" spans="2:8" s="306" customFormat="1" ht="13" customHeight="1" x14ac:dyDescent="0.25">
      <c r="B34" s="415" t="s">
        <v>54</v>
      </c>
      <c r="C34" s="392">
        <v>30124</v>
      </c>
      <c r="D34" s="393">
        <v>1746</v>
      </c>
      <c r="E34" s="394">
        <v>5.7960430221750098E-2</v>
      </c>
      <c r="F34" s="395">
        <v>2.0205293185053173E-2</v>
      </c>
      <c r="G34" s="421">
        <v>0.52244165170556556</v>
      </c>
      <c r="H34" s="397">
        <v>0.45011600928074247</v>
      </c>
    </row>
    <row r="35" spans="2:8" s="306" customFormat="1" ht="13" customHeight="1" x14ac:dyDescent="0.25">
      <c r="B35" s="398" t="s">
        <v>55</v>
      </c>
      <c r="C35" s="399">
        <v>63222</v>
      </c>
      <c r="D35" s="400">
        <v>3879</v>
      </c>
      <c r="E35" s="401">
        <v>6.1355224447186107E-2</v>
      </c>
      <c r="F35" s="402">
        <v>4.4889079189473803E-2</v>
      </c>
      <c r="G35" s="402">
        <v>0.53290287127352653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11024</v>
      </c>
      <c r="D37" s="411">
        <v>947</v>
      </c>
      <c r="E37" s="412">
        <v>8.5903483309143686E-2</v>
      </c>
      <c r="F37" s="413">
        <v>1.0958999224653697E-2</v>
      </c>
      <c r="G37" s="413">
        <v>0.55542521994134897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7080</v>
      </c>
      <c r="D39" s="387">
        <v>834</v>
      </c>
      <c r="E39" s="406">
        <v>0.11779661016949153</v>
      </c>
      <c r="F39" s="407">
        <v>9.6513256107298665E-3</v>
      </c>
      <c r="G39" s="407">
        <v>0.51672862453531598</v>
      </c>
      <c r="H39" s="408">
        <v>0.1915480018373909</v>
      </c>
    </row>
    <row r="40" spans="2:8" s="306" customFormat="1" ht="13" customHeight="1" x14ac:dyDescent="0.25">
      <c r="B40" s="391" t="s">
        <v>58</v>
      </c>
      <c r="C40" s="392">
        <v>10060</v>
      </c>
      <c r="D40" s="393">
        <v>1183</v>
      </c>
      <c r="E40" s="394">
        <v>0.11759443339960239</v>
      </c>
      <c r="F40" s="395">
        <v>1.3690069781167186E-2</v>
      </c>
      <c r="G40" s="395">
        <v>0.48803630363036304</v>
      </c>
      <c r="H40" s="396">
        <v>0.27170418006430869</v>
      </c>
    </row>
    <row r="41" spans="2:8" s="306" customFormat="1" ht="13" customHeight="1" x14ac:dyDescent="0.25">
      <c r="B41" s="391" t="s">
        <v>59</v>
      </c>
      <c r="C41" s="392">
        <v>3126</v>
      </c>
      <c r="D41" s="393">
        <v>340</v>
      </c>
      <c r="E41" s="394">
        <v>0.10876519513755598</v>
      </c>
      <c r="F41" s="395">
        <v>3.934593174638075E-3</v>
      </c>
      <c r="G41" s="395">
        <v>0.54054054054054057</v>
      </c>
      <c r="H41" s="396">
        <v>7.8089113458888373E-2</v>
      </c>
    </row>
    <row r="42" spans="2:8" s="306" customFormat="1" ht="13" customHeight="1" x14ac:dyDescent="0.25">
      <c r="B42" s="391" t="s">
        <v>60</v>
      </c>
      <c r="C42" s="392">
        <v>4606</v>
      </c>
      <c r="D42" s="393">
        <v>466</v>
      </c>
      <c r="E42" s="394">
        <v>0.10117238384715588</v>
      </c>
      <c r="F42" s="395">
        <v>5.3927071158274796E-3</v>
      </c>
      <c r="G42" s="395">
        <v>0.53748558246828138</v>
      </c>
      <c r="H42" s="396">
        <v>0.10702802021129995</v>
      </c>
    </row>
    <row r="43" spans="2:8" s="306" customFormat="1" ht="13" customHeight="1" x14ac:dyDescent="0.25">
      <c r="B43" s="391" t="s">
        <v>61</v>
      </c>
      <c r="C43" s="392">
        <v>15259</v>
      </c>
      <c r="D43" s="393">
        <v>1531</v>
      </c>
      <c r="E43" s="394">
        <v>0.10033422897961859</v>
      </c>
      <c r="F43" s="395">
        <v>1.771724161873792E-2</v>
      </c>
      <c r="G43" s="421">
        <v>0.50246143747948802</v>
      </c>
      <c r="H43" s="397">
        <v>0.35163068442811207</v>
      </c>
    </row>
    <row r="44" spans="2:8" s="306" customFormat="1" ht="13" customHeight="1" x14ac:dyDescent="0.25">
      <c r="B44" s="398" t="s">
        <v>62</v>
      </c>
      <c r="C44" s="399">
        <v>40131</v>
      </c>
      <c r="D44" s="400">
        <v>4354</v>
      </c>
      <c r="E44" s="401">
        <v>0.10849467992325135</v>
      </c>
      <c r="F44" s="402">
        <v>5.0385937301100532E-2</v>
      </c>
      <c r="G44" s="402">
        <v>0.50740006992192055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3039</v>
      </c>
      <c r="D46" s="387">
        <v>309</v>
      </c>
      <c r="E46" s="406">
        <v>0.1016781836130306</v>
      </c>
      <c r="F46" s="407">
        <v>3.5758508557740157E-3</v>
      </c>
      <c r="G46" s="407">
        <v>0.5874524714828897</v>
      </c>
      <c r="H46" s="408">
        <v>8.1380036871214118E-2</v>
      </c>
    </row>
    <row r="47" spans="2:8" s="306" customFormat="1" ht="13" customHeight="1" x14ac:dyDescent="0.25">
      <c r="B47" s="391" t="s">
        <v>64</v>
      </c>
      <c r="C47" s="392">
        <v>4894</v>
      </c>
      <c r="D47" s="393">
        <v>471</v>
      </c>
      <c r="E47" s="394">
        <v>9.624029423784225E-2</v>
      </c>
      <c r="F47" s="395">
        <v>5.4505687801603923E-3</v>
      </c>
      <c r="G47" s="395">
        <v>0.59096612296110418</v>
      </c>
      <c r="H47" s="396">
        <v>0.12404529892020016</v>
      </c>
    </row>
    <row r="48" spans="2:8" s="306" customFormat="1" ht="13" customHeight="1" x14ac:dyDescent="0.25">
      <c r="B48" s="391" t="s">
        <v>65</v>
      </c>
      <c r="C48" s="392">
        <v>7947</v>
      </c>
      <c r="D48" s="393">
        <v>719</v>
      </c>
      <c r="E48" s="394">
        <v>9.0474392852648799E-2</v>
      </c>
      <c r="F48" s="395">
        <v>8.3205073310728718E-3</v>
      </c>
      <c r="G48" s="395">
        <v>0.54060150375939853</v>
      </c>
      <c r="H48" s="396">
        <v>0.18936002106926522</v>
      </c>
    </row>
    <row r="49" spans="2:8" s="306" customFormat="1" ht="13" customHeight="1" x14ac:dyDescent="0.25">
      <c r="B49" s="391" t="s">
        <v>66</v>
      </c>
      <c r="C49" s="392">
        <v>2324</v>
      </c>
      <c r="D49" s="393">
        <v>259</v>
      </c>
      <c r="E49" s="394">
        <v>0.11144578313253012</v>
      </c>
      <c r="F49" s="395">
        <v>2.9972342124448869E-3</v>
      </c>
      <c r="G49" s="395">
        <v>0.50487329434697858</v>
      </c>
      <c r="H49" s="396">
        <v>6.821174611535423E-2</v>
      </c>
    </row>
    <row r="50" spans="2:8" s="306" customFormat="1" ht="13" customHeight="1" x14ac:dyDescent="0.25">
      <c r="B50" s="391" t="s">
        <v>67</v>
      </c>
      <c r="C50" s="392">
        <v>6025</v>
      </c>
      <c r="D50" s="393">
        <v>629</v>
      </c>
      <c r="E50" s="394">
        <v>0.10439834024896266</v>
      </c>
      <c r="F50" s="395">
        <v>7.2789973730804395E-3</v>
      </c>
      <c r="G50" s="395">
        <v>0.50931174089068831</v>
      </c>
      <c r="H50" s="396">
        <v>0.16565709770871742</v>
      </c>
    </row>
    <row r="51" spans="2:8" s="306" customFormat="1" ht="13" customHeight="1" x14ac:dyDescent="0.25">
      <c r="B51" s="391" t="s">
        <v>68</v>
      </c>
      <c r="C51" s="392">
        <v>1690</v>
      </c>
      <c r="D51" s="393">
        <v>153</v>
      </c>
      <c r="E51" s="394">
        <v>9.0532544378698218E-2</v>
      </c>
      <c r="F51" s="395">
        <v>1.7705669285871339E-3</v>
      </c>
      <c r="G51" s="395">
        <v>0.48264984227129337</v>
      </c>
      <c r="H51" s="396">
        <v>4.0294969712931263E-2</v>
      </c>
    </row>
    <row r="52" spans="2:8" s="306" customFormat="1" ht="13" customHeight="1" x14ac:dyDescent="0.25">
      <c r="B52" s="391" t="s">
        <v>69</v>
      </c>
      <c r="C52" s="392">
        <v>1052</v>
      </c>
      <c r="D52" s="393">
        <v>148</v>
      </c>
      <c r="E52" s="394">
        <v>0.14068441064638784</v>
      </c>
      <c r="F52" s="395">
        <v>1.7127052642542211E-3</v>
      </c>
      <c r="G52" s="395">
        <v>0.62184873949579833</v>
      </c>
      <c r="H52" s="396">
        <v>3.8978140637345275E-2</v>
      </c>
    </row>
    <row r="53" spans="2:8" s="306" customFormat="1" ht="13" customHeight="1" x14ac:dyDescent="0.25">
      <c r="B53" s="391" t="s">
        <v>70</v>
      </c>
      <c r="C53" s="392">
        <v>8190</v>
      </c>
      <c r="D53" s="393">
        <v>856</v>
      </c>
      <c r="E53" s="394">
        <v>0.10451770451770452</v>
      </c>
      <c r="F53" s="395">
        <v>9.9059169337946829E-3</v>
      </c>
      <c r="G53" s="395">
        <v>0.50441956393635823</v>
      </c>
      <c r="H53" s="396">
        <v>0.22544113774032132</v>
      </c>
    </row>
    <row r="54" spans="2:8" s="306" customFormat="1" ht="13" customHeight="1" x14ac:dyDescent="0.25">
      <c r="B54" s="391" t="s">
        <v>71</v>
      </c>
      <c r="C54" s="392">
        <v>3071</v>
      </c>
      <c r="D54" s="393">
        <v>253</v>
      </c>
      <c r="E54" s="394">
        <v>8.2383588407684796E-2</v>
      </c>
      <c r="F54" s="395">
        <v>2.9278002152453913E-3</v>
      </c>
      <c r="G54" s="421">
        <v>0.51111111111111107</v>
      </c>
      <c r="H54" s="397">
        <v>6.6631551224651045E-2</v>
      </c>
    </row>
    <row r="55" spans="2:8" s="306" customFormat="1" ht="13" customHeight="1" x14ac:dyDescent="0.25">
      <c r="B55" s="398" t="s">
        <v>72</v>
      </c>
      <c r="C55" s="399">
        <v>38232</v>
      </c>
      <c r="D55" s="400">
        <v>3797</v>
      </c>
      <c r="E55" s="401">
        <v>9.9314710190416405E-2</v>
      </c>
      <c r="F55" s="402">
        <v>4.3940147894414035E-2</v>
      </c>
      <c r="G55" s="402">
        <v>0.53119753777280354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99946</v>
      </c>
      <c r="D57" s="387">
        <v>7712</v>
      </c>
      <c r="E57" s="406">
        <v>7.7161667300342185E-2</v>
      </c>
      <c r="F57" s="407">
        <v>8.9245831067084808E-2</v>
      </c>
      <c r="G57" s="407">
        <v>0.54505618771644637</v>
      </c>
      <c r="H57" s="408">
        <v>0.71866554841114527</v>
      </c>
    </row>
    <row r="58" spans="2:8" s="306" customFormat="1" ht="13" customHeight="1" x14ac:dyDescent="0.25">
      <c r="B58" s="391" t="s">
        <v>74</v>
      </c>
      <c r="C58" s="392">
        <v>11558</v>
      </c>
      <c r="D58" s="393">
        <v>974</v>
      </c>
      <c r="E58" s="394">
        <v>8.4270635057968502E-2</v>
      </c>
      <c r="F58" s="395">
        <v>1.1271452212051428E-2</v>
      </c>
      <c r="G58" s="395">
        <v>0.53871681415929207</v>
      </c>
      <c r="H58" s="396">
        <v>9.0765073152548698E-2</v>
      </c>
    </row>
    <row r="59" spans="2:8" s="306" customFormat="1" ht="13" customHeight="1" x14ac:dyDescent="0.25">
      <c r="B59" s="391" t="s">
        <v>75</v>
      </c>
      <c r="C59" s="392">
        <v>6235</v>
      </c>
      <c r="D59" s="393">
        <v>714</v>
      </c>
      <c r="E59" s="394">
        <v>0.11451483560545309</v>
      </c>
      <c r="F59" s="395">
        <v>8.2626456667399574E-3</v>
      </c>
      <c r="G59" s="395">
        <v>0.52654867256637172</v>
      </c>
      <c r="H59" s="396">
        <v>6.6536203522504889E-2</v>
      </c>
    </row>
    <row r="60" spans="2:8" s="306" customFormat="1" ht="13" customHeight="1" x14ac:dyDescent="0.25">
      <c r="B60" s="391" t="s">
        <v>76</v>
      </c>
      <c r="C60" s="392">
        <v>15099</v>
      </c>
      <c r="D60" s="393">
        <v>1331</v>
      </c>
      <c r="E60" s="394">
        <v>8.8151533214120142E-2</v>
      </c>
      <c r="F60" s="395">
        <v>1.5402775045421407E-2</v>
      </c>
      <c r="G60" s="421">
        <v>0.53886639676113357</v>
      </c>
      <c r="H60" s="397">
        <v>0.12403317491380114</v>
      </c>
    </row>
    <row r="61" spans="2:8" s="306" customFormat="1" ht="13" customHeight="1" x14ac:dyDescent="0.25">
      <c r="B61" s="398" t="s">
        <v>77</v>
      </c>
      <c r="C61" s="399">
        <v>132838</v>
      </c>
      <c r="D61" s="400">
        <v>10731</v>
      </c>
      <c r="E61" s="401">
        <v>8.0782607386440622E-2</v>
      </c>
      <c r="F61" s="402">
        <v>0.1241827039912976</v>
      </c>
      <c r="G61" s="402">
        <v>0.54243542435424352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45957</v>
      </c>
      <c r="D63" s="387">
        <v>2884</v>
      </c>
      <c r="E63" s="406">
        <v>6.2754313815088017E-2</v>
      </c>
      <c r="F63" s="407">
        <v>3.3374607987224143E-2</v>
      </c>
      <c r="G63" s="407">
        <v>0.52180206260177309</v>
      </c>
      <c r="H63" s="408">
        <v>0.35741727599454703</v>
      </c>
    </row>
    <row r="64" spans="2:8" s="306" customFormat="1" ht="13" customHeight="1" x14ac:dyDescent="0.25">
      <c r="B64" s="391" t="s">
        <v>79</v>
      </c>
      <c r="C64" s="392">
        <v>12089</v>
      </c>
      <c r="D64" s="393">
        <v>950</v>
      </c>
      <c r="E64" s="394">
        <v>7.8583836545619984E-2</v>
      </c>
      <c r="F64" s="395">
        <v>1.0993716223253446E-2</v>
      </c>
      <c r="G64" s="395">
        <v>0.52054794520547942</v>
      </c>
      <c r="H64" s="396">
        <v>0.11773453959598464</v>
      </c>
    </row>
    <row r="65" spans="2:8" s="306" customFormat="1" ht="13" customHeight="1" x14ac:dyDescent="0.25">
      <c r="B65" s="391" t="s">
        <v>80</v>
      </c>
      <c r="C65" s="392">
        <v>54991</v>
      </c>
      <c r="D65" s="393">
        <v>4235</v>
      </c>
      <c r="E65" s="394">
        <v>7.7012602062155627E-2</v>
      </c>
      <c r="F65" s="395">
        <v>4.9008829689977204E-2</v>
      </c>
      <c r="G65" s="421">
        <v>0.53539823008849563</v>
      </c>
      <c r="H65" s="397">
        <v>0.52484818440946834</v>
      </c>
    </row>
    <row r="66" spans="2:8" s="306" customFormat="1" ht="13" customHeight="1" x14ac:dyDescent="0.25">
      <c r="B66" s="398" t="s">
        <v>81</v>
      </c>
      <c r="C66" s="399">
        <v>113037</v>
      </c>
      <c r="D66" s="400">
        <v>8069</v>
      </c>
      <c r="E66" s="401">
        <v>7.1383706220087231E-2</v>
      </c>
      <c r="F66" s="402">
        <v>9.3377153900454798E-2</v>
      </c>
      <c r="G66" s="402">
        <v>0.52869872886908664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14576</v>
      </c>
      <c r="D68" s="387">
        <v>1659</v>
      </c>
      <c r="E68" s="406">
        <v>0.11381723380900109</v>
      </c>
      <c r="F68" s="407">
        <v>1.9198500225660491E-2</v>
      </c>
      <c r="G68" s="407">
        <v>0.4857979502196193</v>
      </c>
      <c r="H68" s="408">
        <v>0.66680064308681675</v>
      </c>
    </row>
    <row r="69" spans="2:8" s="306" customFormat="1" ht="13" customHeight="1" x14ac:dyDescent="0.25">
      <c r="B69" s="391" t="s">
        <v>83</v>
      </c>
      <c r="C69" s="392">
        <v>8513</v>
      </c>
      <c r="D69" s="393">
        <v>829</v>
      </c>
      <c r="E69" s="394">
        <v>9.7380476917655348E-2</v>
      </c>
      <c r="F69" s="395">
        <v>9.5934639463969539E-3</v>
      </c>
      <c r="G69" s="421">
        <v>0.49169632265717678</v>
      </c>
      <c r="H69" s="397">
        <v>0.33319935691318325</v>
      </c>
    </row>
    <row r="70" spans="2:8" s="306" customFormat="1" ht="13" customHeight="1" x14ac:dyDescent="0.25">
      <c r="B70" s="398" t="s">
        <v>84</v>
      </c>
      <c r="C70" s="399">
        <v>23089</v>
      </c>
      <c r="D70" s="400">
        <v>2488</v>
      </c>
      <c r="E70" s="401">
        <v>0.10775694053445363</v>
      </c>
      <c r="F70" s="402">
        <v>2.8791964172057444E-2</v>
      </c>
      <c r="G70" s="402">
        <v>0.48774750049009996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17184</v>
      </c>
      <c r="D72" s="387">
        <v>764</v>
      </c>
      <c r="E72" s="406">
        <v>4.4459962756052143E-2</v>
      </c>
      <c r="F72" s="407">
        <v>8.8412623100690875E-3</v>
      </c>
      <c r="G72" s="407">
        <v>0.51378614660390043</v>
      </c>
      <c r="H72" s="408">
        <v>0.37487733071638862</v>
      </c>
    </row>
    <row r="73" spans="2:8" s="306" customFormat="1" ht="13" customHeight="1" x14ac:dyDescent="0.25">
      <c r="B73" s="391" t="s">
        <v>86</v>
      </c>
      <c r="C73" s="392">
        <v>4383</v>
      </c>
      <c r="D73" s="393">
        <v>218</v>
      </c>
      <c r="E73" s="394">
        <v>4.9737622632899839E-2</v>
      </c>
      <c r="F73" s="395">
        <v>2.5227685649150014E-3</v>
      </c>
      <c r="G73" s="395">
        <v>0.51536643026004725</v>
      </c>
      <c r="H73" s="396">
        <v>0.1069676153091266</v>
      </c>
    </row>
    <row r="74" spans="2:8" s="306" customFormat="1" ht="13" customHeight="1" x14ac:dyDescent="0.25">
      <c r="B74" s="391" t="s">
        <v>87</v>
      </c>
      <c r="C74" s="392">
        <v>5332</v>
      </c>
      <c r="D74" s="393">
        <v>303</v>
      </c>
      <c r="E74" s="394">
        <v>5.682670667666917E-2</v>
      </c>
      <c r="F74" s="395">
        <v>3.5064168585745201E-3</v>
      </c>
      <c r="G74" s="395">
        <v>0.5529197080291971</v>
      </c>
      <c r="H74" s="396">
        <v>0.14867517173699707</v>
      </c>
    </row>
    <row r="75" spans="2:8" s="306" customFormat="1" ht="13" customHeight="1" x14ac:dyDescent="0.25">
      <c r="B75" s="391" t="s">
        <v>88</v>
      </c>
      <c r="C75" s="392">
        <v>16777</v>
      </c>
      <c r="D75" s="393">
        <v>753</v>
      </c>
      <c r="E75" s="394">
        <v>4.4882875365083147E-2</v>
      </c>
      <c r="F75" s="395">
        <v>8.7139666485366793E-3</v>
      </c>
      <c r="G75" s="421">
        <v>0.53328611898016998</v>
      </c>
      <c r="H75" s="397">
        <v>0.36947988223748773</v>
      </c>
    </row>
    <row r="76" spans="2:8" s="306" customFormat="1" ht="13" customHeight="1" x14ac:dyDescent="0.25">
      <c r="B76" s="398" t="s">
        <v>89</v>
      </c>
      <c r="C76" s="399">
        <v>43676</v>
      </c>
      <c r="D76" s="400">
        <v>2038</v>
      </c>
      <c r="E76" s="401">
        <v>4.6661782214488509E-2</v>
      </c>
      <c r="F76" s="402">
        <v>2.3584414382095287E-2</v>
      </c>
      <c r="G76" s="402">
        <v>0.52661498708010335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110259</v>
      </c>
      <c r="D78" s="417">
        <v>9027</v>
      </c>
      <c r="E78" s="418">
        <v>8.1870867684270668E-2</v>
      </c>
      <c r="F78" s="413">
        <v>0.10446344878664091</v>
      </c>
      <c r="G78" s="413">
        <v>0.53486994134028565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28286</v>
      </c>
      <c r="D80" s="411">
        <v>3733</v>
      </c>
      <c r="E80" s="412">
        <v>0.13197341440995544</v>
      </c>
      <c r="F80" s="413">
        <v>4.3199518590952751E-2</v>
      </c>
      <c r="G80" s="413">
        <v>0.51482554130464764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10750</v>
      </c>
      <c r="D82" s="411">
        <v>1360</v>
      </c>
      <c r="E82" s="412">
        <v>0.12651162790697673</v>
      </c>
      <c r="F82" s="413">
        <v>1.57383726985523E-2</v>
      </c>
      <c r="G82" s="413">
        <v>0.52877138413685842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7174</v>
      </c>
      <c r="D84" s="387">
        <v>745</v>
      </c>
      <c r="E84" s="406">
        <v>0.10384722609422917</v>
      </c>
      <c r="F84" s="407">
        <v>8.621387985604018E-3</v>
      </c>
      <c r="G84" s="407">
        <v>0.53290414878397707</v>
      </c>
      <c r="H84" s="408">
        <v>0.15241407528641571</v>
      </c>
    </row>
    <row r="85" spans="2:9" s="306" customFormat="1" ht="13" customHeight="1" x14ac:dyDescent="0.25">
      <c r="B85" s="391" t="s">
        <v>94</v>
      </c>
      <c r="C85" s="392">
        <v>24890</v>
      </c>
      <c r="D85" s="393">
        <v>2720</v>
      </c>
      <c r="E85" s="394">
        <v>0.1092808356769787</v>
      </c>
      <c r="F85" s="395">
        <v>3.14767453971046E-2</v>
      </c>
      <c r="G85" s="395">
        <v>0.56036258755665436</v>
      </c>
      <c r="H85" s="396">
        <v>0.55646481178396068</v>
      </c>
      <c r="I85" s="327"/>
    </row>
    <row r="86" spans="2:9" s="306" customFormat="1" ht="13" customHeight="1" x14ac:dyDescent="0.25">
      <c r="B86" s="391" t="s">
        <v>95</v>
      </c>
      <c r="C86" s="392">
        <v>11663</v>
      </c>
      <c r="D86" s="393">
        <v>1423</v>
      </c>
      <c r="E86" s="394">
        <v>0.12200977450055732</v>
      </c>
      <c r="F86" s="395">
        <v>1.6467429669147004E-2</v>
      </c>
      <c r="G86" s="421">
        <v>0.58129084967320266</v>
      </c>
      <c r="H86" s="397">
        <v>0.29112111292962356</v>
      </c>
    </row>
    <row r="87" spans="2:9" s="306" customFormat="1" ht="13" customHeight="1" x14ac:dyDescent="0.25">
      <c r="B87" s="398" t="s">
        <v>96</v>
      </c>
      <c r="C87" s="399">
        <v>43727</v>
      </c>
      <c r="D87" s="400">
        <v>4888</v>
      </c>
      <c r="E87" s="401">
        <v>0.11178448098428888</v>
      </c>
      <c r="F87" s="402">
        <v>5.6565563051855623E-2</v>
      </c>
      <c r="G87" s="402">
        <v>0.56183908045977016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4744</v>
      </c>
      <c r="D89" s="411">
        <v>463</v>
      </c>
      <c r="E89" s="412">
        <v>9.7596964586846538E-2</v>
      </c>
      <c r="F89" s="413">
        <v>5.3579901172277318E-3</v>
      </c>
      <c r="G89" s="413">
        <v>0.55582232893157268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3372</v>
      </c>
      <c r="D91" s="411">
        <v>470</v>
      </c>
      <c r="E91" s="412">
        <v>0.13938315539739027</v>
      </c>
      <c r="F91" s="413">
        <v>5.4389964472938103E-3</v>
      </c>
      <c r="G91" s="413">
        <v>0.47764227642276424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2602</v>
      </c>
      <c r="D93" s="411">
        <v>333</v>
      </c>
      <c r="E93" s="412">
        <v>0.12797847809377402</v>
      </c>
      <c r="F93" s="413">
        <v>3.8535868445719974E-3</v>
      </c>
      <c r="G93" s="413">
        <v>0.42802056555269924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944623</v>
      </c>
      <c r="D95" s="411">
        <v>86413</v>
      </c>
      <c r="E95" s="412">
        <v>9.1478822768448362E-2</v>
      </c>
      <c r="F95" s="413">
        <v>1</v>
      </c>
      <c r="G95" s="413">
        <v>0.52643987669513725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topLeftCell="A7" zoomScaleNormal="145" zoomScaleSheetLayoutView="100" workbookViewId="0">
      <selection activeCell="K21" sqref="K21"/>
    </sheetView>
  </sheetViews>
  <sheetFormatPr baseColWidth="10" defaultColWidth="11.453125" defaultRowHeight="13.5" x14ac:dyDescent="0.35"/>
  <cols>
    <col min="1" max="1" width="5.26953125" style="5" customWidth="1"/>
    <col min="2" max="2" width="11.1796875" style="5" customWidth="1"/>
    <col min="3" max="5" width="10.453125" style="5" customWidth="1"/>
    <col min="6" max="6" width="9.453125" style="5" customWidth="1"/>
    <col min="7" max="7" width="10.1796875" style="5" customWidth="1"/>
    <col min="8" max="9" width="9.453125" style="5" customWidth="1"/>
    <col min="10" max="10" width="8.1796875" style="5" customWidth="1"/>
    <col min="11" max="11" width="9.7265625" style="5" customWidth="1"/>
    <col min="12" max="16384" width="11.453125" style="5"/>
  </cols>
  <sheetData>
    <row r="1" spans="1:10" ht="13.15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julio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1.5" x14ac:dyDescent="0.35">
      <c r="A7" s="76"/>
      <c r="B7"/>
      <c r="C7" s="460" t="s">
        <v>194</v>
      </c>
      <c r="D7" s="460"/>
      <c r="E7" s="460"/>
      <c r="F7" s="460"/>
      <c r="G7" s="460"/>
      <c r="H7" s="460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">
      <c r="A11" s="80"/>
      <c r="B11" s="429" t="s">
        <v>193</v>
      </c>
      <c r="C11" s="462" t="s">
        <v>212</v>
      </c>
      <c r="D11" s="462"/>
      <c r="E11" s="462"/>
      <c r="F11" s="462"/>
      <c r="G11" s="462"/>
      <c r="H11" s="462"/>
      <c r="I11" s="462"/>
      <c r="J11" s="462"/>
    </row>
    <row r="12" spans="1:10" s="9" customFormat="1" ht="34" customHeight="1" x14ac:dyDescent="0.3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">
      <c r="A13" s="80"/>
      <c r="B13" s="429" t="s">
        <v>196</v>
      </c>
      <c r="C13" s="462" t="s">
        <v>214</v>
      </c>
      <c r="D13" s="462"/>
      <c r="E13" s="462"/>
      <c r="F13" s="462"/>
      <c r="G13" s="462"/>
      <c r="H13" s="462"/>
      <c r="I13" s="462"/>
      <c r="J13" s="80"/>
    </row>
    <row r="14" spans="1:10" s="9" customFormat="1" ht="43.5" customHeight="1" x14ac:dyDescent="0.3">
      <c r="A14" s="80"/>
      <c r="B14" s="428" t="s">
        <v>197</v>
      </c>
      <c r="C14" s="462" t="s">
        <v>215</v>
      </c>
      <c r="D14" s="462"/>
      <c r="E14" s="462"/>
      <c r="F14" s="462"/>
      <c r="G14" s="462"/>
      <c r="H14" s="462"/>
      <c r="I14" s="462"/>
      <c r="J14" s="80"/>
    </row>
    <row r="15" spans="1:10" s="9" customFormat="1" ht="34" customHeight="1" x14ac:dyDescent="0.3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4" customHeight="1" x14ac:dyDescent="0.3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4" customHeight="1" x14ac:dyDescent="0.3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4" customHeight="1" x14ac:dyDescent="0.3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4" customHeight="1" x14ac:dyDescent="0.3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4" customHeight="1" x14ac:dyDescent="0.3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4" customHeight="1" x14ac:dyDescent="0.3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4" customHeight="1" x14ac:dyDescent="0.3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">
      <c r="A23" s="80"/>
      <c r="B23" s="428" t="s">
        <v>206</v>
      </c>
      <c r="C23" s="462" t="s">
        <v>224</v>
      </c>
      <c r="D23" s="462"/>
      <c r="E23" s="462"/>
      <c r="F23" s="462"/>
      <c r="G23" s="462"/>
      <c r="H23" s="462"/>
      <c r="I23" s="462"/>
      <c r="J23" s="80"/>
    </row>
    <row r="24" spans="1:10" s="9" customFormat="1" ht="43.5" customHeight="1" x14ac:dyDescent="0.3">
      <c r="A24" s="80"/>
      <c r="B24" s="428" t="s">
        <v>207</v>
      </c>
      <c r="C24" s="462" t="s">
        <v>225</v>
      </c>
      <c r="D24" s="462"/>
      <c r="E24" s="462"/>
      <c r="F24" s="462"/>
      <c r="G24" s="462"/>
      <c r="H24" s="462"/>
      <c r="I24" s="462"/>
      <c r="J24" s="80"/>
    </row>
    <row r="25" spans="1:10" s="9" customFormat="1" ht="43.5" customHeight="1" x14ac:dyDescent="0.3">
      <c r="A25" s="80"/>
      <c r="B25" s="428" t="s">
        <v>208</v>
      </c>
      <c r="C25" s="462" t="s">
        <v>226</v>
      </c>
      <c r="D25" s="462"/>
      <c r="E25" s="462"/>
      <c r="F25" s="462"/>
      <c r="G25" s="462"/>
      <c r="H25" s="462"/>
      <c r="I25" s="462"/>
      <c r="J25" s="80"/>
    </row>
    <row r="26" spans="1:10" s="9" customFormat="1" ht="13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15" customHeight="1" x14ac:dyDescent="0.35">
      <c r="B51"/>
      <c r="C51"/>
      <c r="D51"/>
      <c r="E51"/>
      <c r="F51"/>
      <c r="G51"/>
      <c r="H51"/>
      <c r="I51"/>
    </row>
    <row r="52" spans="2:9" ht="13.15" customHeight="1" x14ac:dyDescent="0.35">
      <c r="B52"/>
    </row>
    <row r="53" spans="2:9" ht="13.15" customHeight="1" x14ac:dyDescent="0.35"/>
    <row r="54" spans="2:9" ht="13.15" customHeight="1" x14ac:dyDescent="0.35"/>
    <row r="55" spans="2:9" ht="13.15" customHeight="1" x14ac:dyDescent="0.35"/>
    <row r="56" spans="2:9" ht="13.15" customHeight="1" x14ac:dyDescent="0.35"/>
    <row r="57" spans="2:9" ht="13.15" customHeight="1" x14ac:dyDescent="0.35"/>
    <row r="58" spans="2:9" ht="13.15" customHeight="1" x14ac:dyDescent="0.35"/>
    <row r="59" spans="2:9" ht="13.15" customHeight="1" x14ac:dyDescent="0.35"/>
    <row r="60" spans="2:9" ht="13.15" customHeight="1" x14ac:dyDescent="0.35"/>
    <row r="61" spans="2:9" ht="13.15" customHeight="1" x14ac:dyDescent="0.35"/>
    <row r="62" spans="2:9" ht="13.15" customHeight="1" x14ac:dyDescent="0.35"/>
    <row r="63" spans="2:9" ht="13.15" customHeight="1" x14ac:dyDescent="0.35"/>
    <row r="64" spans="2:9" ht="13.15" customHeight="1" x14ac:dyDescent="0.35"/>
    <row r="65" ht="13.15" customHeight="1" x14ac:dyDescent="0.35"/>
    <row r="66" ht="13.15" customHeight="1" x14ac:dyDescent="0.35"/>
    <row r="67" ht="13.15" customHeight="1" x14ac:dyDescent="0.35"/>
    <row r="68" ht="13.15" customHeight="1" x14ac:dyDescent="0.35"/>
    <row r="69" ht="13.15" customHeight="1" x14ac:dyDescent="0.35"/>
    <row r="70" ht="13.15" customHeight="1" x14ac:dyDescent="0.35"/>
    <row r="71" ht="13.15" customHeight="1" x14ac:dyDescent="0.35"/>
    <row r="72" ht="13.15" customHeight="1" x14ac:dyDescent="0.35"/>
    <row r="73" ht="13.15" customHeight="1" x14ac:dyDescent="0.35"/>
    <row r="74" ht="13.15" customHeight="1" x14ac:dyDescent="0.35"/>
    <row r="75" ht="13.15" customHeight="1" x14ac:dyDescent="0.35"/>
    <row r="76" ht="13.15" customHeight="1" x14ac:dyDescent="0.35"/>
    <row r="77" ht="13.15" customHeight="1" x14ac:dyDescent="0.35"/>
    <row r="78" ht="13.15" customHeight="1" x14ac:dyDescent="0.35"/>
    <row r="79" ht="13.15" customHeight="1" x14ac:dyDescent="0.35"/>
    <row r="80" ht="13.15" customHeight="1" x14ac:dyDescent="0.35"/>
    <row r="81" ht="13.15" customHeight="1" x14ac:dyDescent="0.35"/>
    <row r="82" ht="13.15" customHeight="1" x14ac:dyDescent="0.35"/>
    <row r="83" ht="13.15" customHeight="1" x14ac:dyDescent="0.35"/>
    <row r="84" ht="13.15" customHeight="1" x14ac:dyDescent="0.35"/>
    <row r="85" ht="13.15" customHeight="1" x14ac:dyDescent="0.35"/>
    <row r="86" ht="13.15" customHeight="1" x14ac:dyDescent="0.35"/>
    <row r="87" ht="13.15" customHeight="1" x14ac:dyDescent="0.35"/>
    <row r="88" ht="13.15" customHeight="1" x14ac:dyDescent="0.35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tabSelected="1" view="pageBreakPreview" topLeftCell="A25" zoomScaleNormal="130" zoomScaleSheetLayoutView="100" zoomScalePageLayoutView="145" workbookViewId="0">
      <selection activeCell="M48" sqref="M48"/>
    </sheetView>
  </sheetViews>
  <sheetFormatPr baseColWidth="10" defaultColWidth="11.453125" defaultRowHeight="13.5" x14ac:dyDescent="0.35"/>
  <cols>
    <col min="1" max="1" width="5.26953125" style="5" customWidth="1"/>
    <col min="2" max="2" width="15.26953125" style="5" customWidth="1"/>
    <col min="3" max="3" width="10.453125" style="5" customWidth="1"/>
    <col min="4" max="9" width="9.26953125" style="5" customWidth="1"/>
    <col min="10" max="10" width="10.54296875" style="5" customWidth="1"/>
    <col min="11" max="16384" width="11.453125" style="5"/>
  </cols>
  <sheetData>
    <row r="5" spans="2:12" ht="18" customHeight="1" x14ac:dyDescent="0.4">
      <c r="B5" s="4" t="s">
        <v>227</v>
      </c>
    </row>
    <row r="6" spans="2:12" ht="15" customHeight="1" x14ac:dyDescent="0.4">
      <c r="C6" s="6"/>
      <c r="D6" s="6"/>
      <c r="E6" s="6"/>
      <c r="F6" s="6"/>
      <c r="G6" s="6"/>
      <c r="H6" s="6"/>
      <c r="I6" s="6"/>
    </row>
    <row r="7" spans="2:12" ht="17.5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5" customHeight="1" x14ac:dyDescent="0.3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5" customHeight="1" x14ac:dyDescent="0.3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49999999999999" customHeight="1" x14ac:dyDescent="0.25">
      <c r="B13" s="34" t="s">
        <v>10</v>
      </c>
      <c r="C13" s="35">
        <v>86413</v>
      </c>
      <c r="D13" s="36">
        <v>-1659</v>
      </c>
      <c r="E13" s="37">
        <v>-1.8836860750295212</v>
      </c>
      <c r="F13" s="38">
        <v>88072</v>
      </c>
      <c r="G13" s="36">
        <v>-4204</v>
      </c>
      <c r="H13" s="37">
        <v>-4.6393060904686756</v>
      </c>
      <c r="I13" s="39">
        <v>90617</v>
      </c>
      <c r="L13" s="40"/>
    </row>
    <row r="14" spans="2:12" s="33" customFormat="1" ht="20.149999999999999" customHeight="1" x14ac:dyDescent="0.25">
      <c r="B14" s="34" t="s">
        <v>11</v>
      </c>
      <c r="C14" s="35">
        <v>77733</v>
      </c>
      <c r="D14" s="36">
        <v>-902</v>
      </c>
      <c r="E14" s="37">
        <v>-1.1470719145418706</v>
      </c>
      <c r="F14" s="38">
        <v>78635</v>
      </c>
      <c r="G14" s="36">
        <v>-6576</v>
      </c>
      <c r="H14" s="37">
        <v>-7.7998790164751099</v>
      </c>
      <c r="I14" s="39">
        <v>84309</v>
      </c>
    </row>
    <row r="15" spans="2:12" s="33" customFormat="1" ht="5.15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49999999999999" customHeight="1" x14ac:dyDescent="0.25">
      <c r="B16" s="46" t="s">
        <v>12</v>
      </c>
      <c r="C16" s="47">
        <v>164146</v>
      </c>
      <c r="D16" s="48">
        <v>-2561</v>
      </c>
      <c r="E16" s="49">
        <v>-1.5362282327676702</v>
      </c>
      <c r="F16" s="50">
        <v>166707</v>
      </c>
      <c r="G16" s="48">
        <v>-10780</v>
      </c>
      <c r="H16" s="49">
        <v>-6.1626059019242421</v>
      </c>
      <c r="I16" s="51">
        <v>174926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49999999999999" customHeight="1" x14ac:dyDescent="0.25">
      <c r="B18" s="55" t="s">
        <v>10</v>
      </c>
      <c r="C18" s="56">
        <v>858210</v>
      </c>
      <c r="D18" s="57">
        <v>1203</v>
      </c>
      <c r="E18" s="58">
        <v>0.14037224900146672</v>
      </c>
      <c r="F18" s="38">
        <v>857007</v>
      </c>
      <c r="G18" s="57">
        <v>-61665</v>
      </c>
      <c r="H18" s="58">
        <v>-6.7036282103546672</v>
      </c>
      <c r="I18" s="39">
        <v>919875</v>
      </c>
    </row>
    <row r="19" spans="1:9" s="33" customFormat="1" ht="20.149999999999999" customHeight="1" x14ac:dyDescent="0.25">
      <c r="B19" s="55" t="s">
        <v>11</v>
      </c>
      <c r="C19" s="56">
        <v>1382250</v>
      </c>
      <c r="D19" s="57">
        <v>1</v>
      </c>
      <c r="E19" s="58">
        <v>7.2345865325277862E-5</v>
      </c>
      <c r="F19" s="38">
        <v>1382249</v>
      </c>
      <c r="G19" s="57">
        <v>-73186</v>
      </c>
      <c r="H19" s="58">
        <v>-5.02845882608373</v>
      </c>
      <c r="I19" s="39">
        <v>1455436</v>
      </c>
    </row>
    <row r="20" spans="1:9" s="33" customFormat="1" ht="5.15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49999999999999" customHeight="1" x14ac:dyDescent="0.25">
      <c r="B21" s="55" t="s">
        <v>12</v>
      </c>
      <c r="C21" s="56">
        <v>2240460</v>
      </c>
      <c r="D21" s="57">
        <v>1204</v>
      </c>
      <c r="E21" s="58">
        <v>5.3767858610181234E-2</v>
      </c>
      <c r="F21" s="38">
        <v>2239256</v>
      </c>
      <c r="G21" s="57">
        <v>-134851</v>
      </c>
      <c r="H21" s="58">
        <v>-5.6771934285657748</v>
      </c>
      <c r="I21" s="39">
        <v>2375311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49999999999999" customHeight="1" x14ac:dyDescent="0.25">
      <c r="A23" s="66"/>
      <c r="B23" s="55" t="s">
        <v>10</v>
      </c>
      <c r="C23" s="56">
        <v>944623</v>
      </c>
      <c r="D23" s="57">
        <v>-456</v>
      </c>
      <c r="E23" s="58">
        <v>-4.8249934661546812E-2</v>
      </c>
      <c r="F23" s="38">
        <v>945079</v>
      </c>
      <c r="G23" s="57">
        <v>-65869</v>
      </c>
      <c r="H23" s="58">
        <v>-6.5185078159945844</v>
      </c>
      <c r="I23" s="39">
        <v>1010492</v>
      </c>
    </row>
    <row r="24" spans="1:9" s="33" customFormat="1" ht="20.149999999999999" customHeight="1" x14ac:dyDescent="0.25">
      <c r="A24" s="67"/>
      <c r="B24" s="55" t="s">
        <v>11</v>
      </c>
      <c r="C24" s="56">
        <v>1459983</v>
      </c>
      <c r="D24" s="57">
        <v>-901</v>
      </c>
      <c r="E24" s="58">
        <v>-6.1674985830497145E-2</v>
      </c>
      <c r="F24" s="38">
        <v>1460884</v>
      </c>
      <c r="G24" s="57">
        <v>-79762</v>
      </c>
      <c r="H24" s="58">
        <v>-5.1802084111330124</v>
      </c>
      <c r="I24" s="39">
        <v>1539745</v>
      </c>
    </row>
    <row r="25" spans="1:9" s="33" customFormat="1" ht="5.15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49999999999999" customHeight="1" x14ac:dyDescent="0.35">
      <c r="B26" s="55" t="s">
        <v>12</v>
      </c>
      <c r="C26" s="56">
        <v>2404606</v>
      </c>
      <c r="D26" s="57">
        <v>-1357</v>
      </c>
      <c r="E26" s="58">
        <v>-5.6401532359392062E-2</v>
      </c>
      <c r="F26" s="38">
        <v>2405963</v>
      </c>
      <c r="G26" s="57">
        <v>-145631</v>
      </c>
      <c r="H26" s="58">
        <v>-5.7104888682894961</v>
      </c>
      <c r="I26" s="39">
        <v>2550237</v>
      </c>
    </row>
    <row r="27" spans="1:9" x14ac:dyDescent="0.35">
      <c r="B27" s="68"/>
    </row>
    <row r="28" spans="1:9" s="33" customFormat="1" ht="12" hidden="1" x14ac:dyDescent="0.35">
      <c r="B28" s="69" t="s">
        <v>15</v>
      </c>
    </row>
    <row r="29" spans="1:9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2" x14ac:dyDescent="0.3"/>
    <row r="34" spans="2:9" s="9" customFormat="1" ht="15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10" customHeight="1" x14ac:dyDescent="0.25"/>
    <row r="45" spans="2:9" s="33" customFormat="1" ht="12" x14ac:dyDescent="0.25"/>
    <row r="46" spans="2:9" s="33" customFormat="1" ht="12" x14ac:dyDescent="0.25"/>
    <row r="47" spans="2:9" s="33" customFormat="1" ht="12" x14ac:dyDescent="0.25"/>
    <row r="48" spans="2:9" s="33" customFormat="1" ht="12" x14ac:dyDescent="0.25"/>
    <row r="49" spans="2:2" s="33" customFormat="1" ht="12" x14ac:dyDescent="0.25"/>
    <row r="50" spans="2:2" s="33" customFormat="1" ht="12" x14ac:dyDescent="0.25"/>
    <row r="51" spans="2:2" s="33" customFormat="1" ht="12" x14ac:dyDescent="0.25"/>
    <row r="52" spans="2:2" s="33" customFormat="1" ht="12" x14ac:dyDescent="0.25"/>
    <row r="53" spans="2:2" s="33" customFormat="1" ht="1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topLeftCell="A37" zoomScaleNormal="130" zoomScaleSheetLayoutView="100" workbookViewId="0">
      <selection activeCell="M48" sqref="M48"/>
    </sheetView>
  </sheetViews>
  <sheetFormatPr baseColWidth="10" defaultColWidth="11.453125" defaultRowHeight="13.5" x14ac:dyDescent="0.35"/>
  <cols>
    <col min="1" max="1" width="2.81640625" style="5" customWidth="1"/>
    <col min="2" max="2" width="14.7265625" style="5" customWidth="1"/>
    <col min="3" max="3" width="10.54296875" style="5" customWidth="1"/>
    <col min="4" max="4" width="8.54296875" style="5" customWidth="1"/>
    <col min="5" max="5" width="8" style="5" customWidth="1"/>
    <col min="6" max="6" width="8.81640625" style="5" customWidth="1"/>
    <col min="7" max="7" width="8.54296875" style="5" customWidth="1"/>
    <col min="8" max="8" width="8" style="5" customWidth="1"/>
    <col min="9" max="9" width="8.81640625" style="5" customWidth="1"/>
    <col min="10" max="10" width="1" style="5" customWidth="1"/>
    <col min="11" max="11" width="9.26953125" style="5" customWidth="1"/>
    <col min="12" max="12" width="9.81640625" style="5" customWidth="1"/>
    <col min="13" max="13" width="2.81640625" style="5" customWidth="1"/>
    <col min="14" max="16384" width="11.4531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4">
      <c r="A5" s="76"/>
      <c r="B5" s="77" t="str">
        <f>'Pag1'!$B$5</f>
        <v>julio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4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6.5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5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julio 2025</v>
      </c>
      <c r="L9" s="463"/>
    </row>
    <row r="10" spans="1:12" s="9" customFormat="1" ht="14.15" customHeight="1" x14ac:dyDescent="0.3">
      <c r="A10" s="80"/>
      <c r="B10" s="86"/>
      <c r="C10" s="87" t="str">
        <f>'Pag1'!$C$9</f>
        <v>julio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5" customHeight="1" x14ac:dyDescent="0.3">
      <c r="A11" s="80"/>
      <c r="B11" s="86"/>
      <c r="C11" s="96" t="str">
        <f>'Pag1'!$C$10</f>
        <v xml:space="preserve"> 2025</v>
      </c>
      <c r="D11" s="97"/>
      <c r="E11" s="98" t="str">
        <f>'Pag1'!$E$10</f>
        <v>junio 2025</v>
      </c>
      <c r="F11" s="99"/>
      <c r="G11" s="100"/>
      <c r="H11" s="98" t="str">
        <f>'Pag1'!$H$10</f>
        <v>julio 2024</v>
      </c>
      <c r="I11" s="101"/>
      <c r="J11" s="102"/>
      <c r="K11" s="103" t="s">
        <v>23</v>
      </c>
      <c r="L11" s="104" t="s">
        <v>24</v>
      </c>
    </row>
    <row r="12" spans="1:12" s="9" customFormat="1" ht="14.15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6" customHeight="1" x14ac:dyDescent="0.25">
      <c r="A14" s="59"/>
      <c r="B14" s="34" t="s">
        <v>10</v>
      </c>
      <c r="C14" s="35">
        <v>11094</v>
      </c>
      <c r="D14" s="36">
        <v>-5</v>
      </c>
      <c r="E14" s="37">
        <v>-4.5049103522839896E-2</v>
      </c>
      <c r="F14" s="38">
        <v>11099</v>
      </c>
      <c r="G14" s="36">
        <v>1228</v>
      </c>
      <c r="H14" s="37">
        <v>12.446786945063856</v>
      </c>
      <c r="I14" s="39">
        <v>9866</v>
      </c>
      <c r="J14" s="42">
        <v>0</v>
      </c>
      <c r="K14" s="116">
        <v>2436</v>
      </c>
      <c r="L14" s="117">
        <v>8658</v>
      </c>
    </row>
    <row r="15" spans="1:12" s="33" customFormat="1" ht="16" customHeight="1" x14ac:dyDescent="0.25">
      <c r="A15" s="59"/>
      <c r="B15" s="34" t="s">
        <v>11</v>
      </c>
      <c r="C15" s="35">
        <v>9277</v>
      </c>
      <c r="D15" s="36">
        <v>-113</v>
      </c>
      <c r="E15" s="37">
        <v>-1.2034078807241746</v>
      </c>
      <c r="F15" s="38">
        <v>9390</v>
      </c>
      <c r="G15" s="36">
        <v>117</v>
      </c>
      <c r="H15" s="37">
        <v>1.277292576419214</v>
      </c>
      <c r="I15" s="39">
        <v>9160</v>
      </c>
      <c r="J15" s="42">
        <v>0</v>
      </c>
      <c r="K15" s="116">
        <v>2364</v>
      </c>
      <c r="L15" s="117">
        <v>6913</v>
      </c>
    </row>
    <row r="16" spans="1:12" s="33" customFormat="1" ht="5.15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6" customHeight="1" x14ac:dyDescent="0.25">
      <c r="A17" s="59"/>
      <c r="B17" s="46" t="s">
        <v>12</v>
      </c>
      <c r="C17" s="47">
        <v>20371</v>
      </c>
      <c r="D17" s="48">
        <v>-118</v>
      </c>
      <c r="E17" s="49">
        <v>-0.57591878568988231</v>
      </c>
      <c r="F17" s="50">
        <v>20489</v>
      </c>
      <c r="G17" s="48">
        <v>1345</v>
      </c>
      <c r="H17" s="49">
        <v>7.0692736255650157</v>
      </c>
      <c r="I17" s="51">
        <v>19026</v>
      </c>
      <c r="J17" s="119">
        <v>0</v>
      </c>
      <c r="K17" s="120">
        <v>4800</v>
      </c>
      <c r="L17" s="121">
        <v>15571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6" customHeight="1" x14ac:dyDescent="0.25">
      <c r="A19" s="59"/>
      <c r="B19" s="55" t="s">
        <v>10</v>
      </c>
      <c r="C19" s="56">
        <v>111778</v>
      </c>
      <c r="D19" s="57">
        <v>-867</v>
      </c>
      <c r="E19" s="58">
        <v>-0.76967464157308363</v>
      </c>
      <c r="F19" s="38">
        <v>112645</v>
      </c>
      <c r="G19" s="57">
        <v>-6467</v>
      </c>
      <c r="H19" s="58">
        <v>-5.4691530297264155</v>
      </c>
      <c r="I19" s="39">
        <v>118245</v>
      </c>
      <c r="J19" s="45">
        <v>0</v>
      </c>
      <c r="K19" s="127">
        <v>39018</v>
      </c>
      <c r="L19" s="128">
        <v>72760</v>
      </c>
    </row>
    <row r="20" spans="1:12" s="33" customFormat="1" ht="16" customHeight="1" x14ac:dyDescent="0.25">
      <c r="A20" s="59"/>
      <c r="B20" s="55" t="s">
        <v>11</v>
      </c>
      <c r="C20" s="56">
        <v>194513</v>
      </c>
      <c r="D20" s="57">
        <v>-4371</v>
      </c>
      <c r="E20" s="58">
        <v>-2.1977635204440777</v>
      </c>
      <c r="F20" s="38">
        <v>198884</v>
      </c>
      <c r="G20" s="57">
        <v>-4774</v>
      </c>
      <c r="H20" s="58">
        <v>-2.3955401004581334</v>
      </c>
      <c r="I20" s="39">
        <v>199287</v>
      </c>
      <c r="J20" s="45">
        <v>0</v>
      </c>
      <c r="K20" s="127">
        <v>57322</v>
      </c>
      <c r="L20" s="128">
        <v>137191</v>
      </c>
    </row>
    <row r="21" spans="1:12" s="33" customFormat="1" ht="5.15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6" customHeight="1" x14ac:dyDescent="0.25">
      <c r="A22" s="59"/>
      <c r="B22" s="55" t="s">
        <v>12</v>
      </c>
      <c r="C22" s="56">
        <v>306291</v>
      </c>
      <c r="D22" s="57">
        <v>-5238</v>
      </c>
      <c r="E22" s="58">
        <v>-1.6813843976002236</v>
      </c>
      <c r="F22" s="38">
        <v>311529</v>
      </c>
      <c r="G22" s="57">
        <v>-11241</v>
      </c>
      <c r="H22" s="58">
        <v>-3.5401156418880615</v>
      </c>
      <c r="I22" s="39">
        <v>317532</v>
      </c>
      <c r="J22" s="45">
        <v>0</v>
      </c>
      <c r="K22" s="127">
        <v>96340</v>
      </c>
      <c r="L22" s="128">
        <v>209951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6" customHeight="1" x14ac:dyDescent="0.25">
      <c r="A24" s="59"/>
      <c r="B24" s="55" t="s">
        <v>10</v>
      </c>
      <c r="C24" s="56">
        <v>122872</v>
      </c>
      <c r="D24" s="57">
        <v>-872</v>
      </c>
      <c r="E24" s="58">
        <v>-0.70468063098008793</v>
      </c>
      <c r="F24" s="38">
        <v>123744</v>
      </c>
      <c r="G24" s="57">
        <v>-5239</v>
      </c>
      <c r="H24" s="58">
        <v>-4.0894224539657014</v>
      </c>
      <c r="I24" s="39">
        <v>128111</v>
      </c>
      <c r="J24" s="45">
        <v>0</v>
      </c>
      <c r="K24" s="127">
        <v>41454</v>
      </c>
      <c r="L24" s="128">
        <v>81418</v>
      </c>
    </row>
    <row r="25" spans="1:12" s="33" customFormat="1" ht="16" customHeight="1" x14ac:dyDescent="0.25">
      <c r="A25" s="59"/>
      <c r="B25" s="55" t="s">
        <v>11</v>
      </c>
      <c r="C25" s="56">
        <v>203790</v>
      </c>
      <c r="D25" s="57">
        <v>-4484</v>
      </c>
      <c r="E25" s="58">
        <v>-2.1529331553626472</v>
      </c>
      <c r="F25" s="38">
        <v>208274</v>
      </c>
      <c r="G25" s="57">
        <v>-4657</v>
      </c>
      <c r="H25" s="58">
        <v>-2.2341410526416787</v>
      </c>
      <c r="I25" s="39">
        <v>208447</v>
      </c>
      <c r="J25" s="45">
        <v>0</v>
      </c>
      <c r="K25" s="127">
        <v>59686</v>
      </c>
      <c r="L25" s="128">
        <v>144104</v>
      </c>
    </row>
    <row r="26" spans="1:12" s="33" customFormat="1" ht="5.15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6" customHeight="1" x14ac:dyDescent="0.35">
      <c r="A27" s="76"/>
      <c r="B27" s="55" t="s">
        <v>12</v>
      </c>
      <c r="C27" s="56">
        <v>326662</v>
      </c>
      <c r="D27" s="57">
        <v>-5356</v>
      </c>
      <c r="E27" s="58">
        <v>-1.6131655512652929</v>
      </c>
      <c r="F27" s="38">
        <v>332018</v>
      </c>
      <c r="G27" s="57">
        <v>-9896</v>
      </c>
      <c r="H27" s="58">
        <v>-2.9403550056750989</v>
      </c>
      <c r="I27" s="39">
        <v>336558</v>
      </c>
      <c r="J27" s="45">
        <v>0</v>
      </c>
      <c r="K27" s="127">
        <v>101140</v>
      </c>
      <c r="L27" s="128">
        <v>225522</v>
      </c>
    </row>
    <row r="28" spans="1:12" s="33" customFormat="1" ht="12" x14ac:dyDescent="0.2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4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4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2.5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2" x14ac:dyDescent="0.2">
      <c r="B58" s="74" t="s">
        <v>17</v>
      </c>
    </row>
    <row r="59" spans="1:12" s="33" customFormat="1" ht="12" x14ac:dyDescent="0.25">
      <c r="B59" s="75" t="s">
        <v>18</v>
      </c>
    </row>
    <row r="60" spans="1:12" s="33" customFormat="1" ht="12" x14ac:dyDescent="0.3">
      <c r="B60" s="9"/>
      <c r="C60" s="9"/>
      <c r="D60" s="9"/>
      <c r="E60" s="9"/>
      <c r="F60" s="9"/>
      <c r="G60" s="9"/>
      <c r="H60" s="9"/>
    </row>
    <row r="61" spans="1:12" s="33" customFormat="1" ht="10" customHeight="1" x14ac:dyDescent="0.25"/>
    <row r="62" spans="1:12" s="33" customFormat="1" ht="12" x14ac:dyDescent="0.25"/>
    <row r="63" spans="1:12" s="33" customFormat="1" ht="12" x14ac:dyDescent="0.25"/>
    <row r="64" spans="1:12" s="33" customFormat="1" ht="12" x14ac:dyDescent="0.25"/>
    <row r="65" spans="2:8" s="33" customFormat="1" ht="1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132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23" style="9" customWidth="1"/>
    <col min="2" max="4" width="9.26953125" style="9" customWidth="1"/>
    <col min="5" max="7" width="8.1796875" style="9" customWidth="1"/>
    <col min="8" max="10" width="9.26953125" style="9" customWidth="1"/>
    <col min="11" max="13" width="6.54296875" style="9" customWidth="1"/>
    <col min="14" max="16384" width="11.453125" style="9"/>
  </cols>
  <sheetData>
    <row r="1" spans="1:13" s="5" customFormat="1" ht="13.5" x14ac:dyDescent="0.35">
      <c r="A1" s="137"/>
    </row>
    <row r="2" spans="1:13" s="5" customFormat="1" ht="13.5" x14ac:dyDescent="0.35">
      <c r="A2" s="137"/>
    </row>
    <row r="3" spans="1:13" s="5" customFormat="1" ht="13.5" x14ac:dyDescent="0.35">
      <c r="A3" s="137"/>
    </row>
    <row r="4" spans="1:13" s="5" customFormat="1" ht="13.5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4">
      <c r="A5" s="77" t="str">
        <f>'Pag1'!$B$5</f>
        <v>julio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5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5" customHeight="1" x14ac:dyDescent="0.25">
      <c r="A12" s="158" t="s">
        <v>38</v>
      </c>
      <c r="B12" s="159">
        <v>43603</v>
      </c>
      <c r="C12" s="160">
        <v>18016</v>
      </c>
      <c r="D12" s="161">
        <v>25587</v>
      </c>
      <c r="E12" s="162">
        <v>3582</v>
      </c>
      <c r="F12" s="163">
        <v>1893</v>
      </c>
      <c r="G12" s="164">
        <v>1689</v>
      </c>
      <c r="H12" s="159">
        <v>40021</v>
      </c>
      <c r="I12" s="160">
        <v>16123</v>
      </c>
      <c r="J12" s="165">
        <v>23898</v>
      </c>
      <c r="K12" s="166">
        <v>70.41075546175793</v>
      </c>
      <c r="L12" s="167">
        <v>112.07815275310836</v>
      </c>
      <c r="M12" s="168">
        <v>67.465896727759642</v>
      </c>
    </row>
    <row r="13" spans="1:13" s="33" customFormat="1" ht="14.15" customHeight="1" x14ac:dyDescent="0.25">
      <c r="A13" s="169" t="s">
        <v>39</v>
      </c>
      <c r="B13" s="170">
        <v>108816</v>
      </c>
      <c r="C13" s="171">
        <v>39824</v>
      </c>
      <c r="D13" s="172">
        <v>68992</v>
      </c>
      <c r="E13" s="173">
        <v>7743</v>
      </c>
      <c r="F13" s="174">
        <v>3963</v>
      </c>
      <c r="G13" s="175">
        <v>3780</v>
      </c>
      <c r="H13" s="170">
        <v>101073</v>
      </c>
      <c r="I13" s="171">
        <v>35861</v>
      </c>
      <c r="J13" s="176">
        <v>65212</v>
      </c>
      <c r="K13" s="177">
        <v>57.72263450834879</v>
      </c>
      <c r="L13" s="178">
        <v>104.84126984126985</v>
      </c>
      <c r="M13" s="179">
        <v>54.991412623443537</v>
      </c>
    </row>
    <row r="14" spans="1:13" s="33" customFormat="1" ht="14.15" customHeight="1" x14ac:dyDescent="0.25">
      <c r="A14" s="169" t="s">
        <v>40</v>
      </c>
      <c r="B14" s="170">
        <v>51897</v>
      </c>
      <c r="C14" s="171">
        <v>19427</v>
      </c>
      <c r="D14" s="172">
        <v>32470</v>
      </c>
      <c r="E14" s="173">
        <v>4390</v>
      </c>
      <c r="F14" s="174">
        <v>2207</v>
      </c>
      <c r="G14" s="175">
        <v>2183</v>
      </c>
      <c r="H14" s="170">
        <v>47507</v>
      </c>
      <c r="I14" s="171">
        <v>17220</v>
      </c>
      <c r="J14" s="176">
        <v>30287</v>
      </c>
      <c r="K14" s="177">
        <v>59.830612873421614</v>
      </c>
      <c r="L14" s="178">
        <v>101.099404489235</v>
      </c>
      <c r="M14" s="179">
        <v>56.856076864661411</v>
      </c>
    </row>
    <row r="15" spans="1:13" s="33" customFormat="1" ht="14.15" customHeight="1" x14ac:dyDescent="0.25">
      <c r="A15" s="169" t="s">
        <v>41</v>
      </c>
      <c r="B15" s="170">
        <v>66692</v>
      </c>
      <c r="C15" s="171">
        <v>27663</v>
      </c>
      <c r="D15" s="172">
        <v>39029</v>
      </c>
      <c r="E15" s="173">
        <v>5922</v>
      </c>
      <c r="F15" s="174">
        <v>3040</v>
      </c>
      <c r="G15" s="175">
        <v>2882</v>
      </c>
      <c r="H15" s="170">
        <v>60770</v>
      </c>
      <c r="I15" s="171">
        <v>24623</v>
      </c>
      <c r="J15" s="176">
        <v>36147</v>
      </c>
      <c r="K15" s="177">
        <v>70.8780650285685</v>
      </c>
      <c r="L15" s="178">
        <v>105.4823039555864</v>
      </c>
      <c r="M15" s="179">
        <v>68.119069355686506</v>
      </c>
    </row>
    <row r="16" spans="1:13" s="33" customFormat="1" ht="14.15" customHeight="1" x14ac:dyDescent="0.25">
      <c r="A16" s="169" t="s">
        <v>42</v>
      </c>
      <c r="B16" s="170">
        <v>30837</v>
      </c>
      <c r="C16" s="171">
        <v>12782</v>
      </c>
      <c r="D16" s="172">
        <v>18055</v>
      </c>
      <c r="E16" s="173">
        <v>2736</v>
      </c>
      <c r="F16" s="174">
        <v>1469</v>
      </c>
      <c r="G16" s="175">
        <v>1267</v>
      </c>
      <c r="H16" s="170">
        <v>28101</v>
      </c>
      <c r="I16" s="171">
        <v>11313</v>
      </c>
      <c r="J16" s="176">
        <v>16788</v>
      </c>
      <c r="K16" s="177">
        <v>70.794793685959561</v>
      </c>
      <c r="L16" s="178">
        <v>115.9431728492502</v>
      </c>
      <c r="M16" s="179">
        <v>67.387419585418158</v>
      </c>
    </row>
    <row r="17" spans="1:13" s="33" customFormat="1" ht="14.15" customHeight="1" x14ac:dyDescent="0.25">
      <c r="A17" s="169" t="s">
        <v>43</v>
      </c>
      <c r="B17" s="170">
        <v>34953</v>
      </c>
      <c r="C17" s="171">
        <v>11827</v>
      </c>
      <c r="D17" s="172">
        <v>23126</v>
      </c>
      <c r="E17" s="173">
        <v>3234</v>
      </c>
      <c r="F17" s="174">
        <v>1541</v>
      </c>
      <c r="G17" s="175">
        <v>1693</v>
      </c>
      <c r="H17" s="170">
        <v>31719</v>
      </c>
      <c r="I17" s="171">
        <v>10286</v>
      </c>
      <c r="J17" s="176">
        <v>21433</v>
      </c>
      <c r="K17" s="177">
        <v>51.141572256334868</v>
      </c>
      <c r="L17" s="178">
        <v>91.021854695806255</v>
      </c>
      <c r="M17" s="179">
        <v>47.991415107544441</v>
      </c>
    </row>
    <row r="18" spans="1:13" s="33" customFormat="1" ht="14.15" customHeight="1" x14ac:dyDescent="0.25">
      <c r="A18" s="169" t="s">
        <v>44</v>
      </c>
      <c r="B18" s="170">
        <v>108865</v>
      </c>
      <c r="C18" s="171">
        <v>42435</v>
      </c>
      <c r="D18" s="172">
        <v>66430</v>
      </c>
      <c r="E18" s="173">
        <v>7602</v>
      </c>
      <c r="F18" s="174">
        <v>4026</v>
      </c>
      <c r="G18" s="175">
        <v>3576</v>
      </c>
      <c r="H18" s="170">
        <v>101263</v>
      </c>
      <c r="I18" s="171">
        <v>38409</v>
      </c>
      <c r="J18" s="176">
        <v>62854</v>
      </c>
      <c r="K18" s="177">
        <v>63.879271413517991</v>
      </c>
      <c r="L18" s="178">
        <v>112.58389261744965</v>
      </c>
      <c r="M18" s="179">
        <v>61.108282686861614</v>
      </c>
    </row>
    <row r="19" spans="1:13" s="33" customFormat="1" ht="14.15" customHeight="1" x14ac:dyDescent="0.25">
      <c r="A19" s="180" t="s">
        <v>45</v>
      </c>
      <c r="B19" s="181">
        <v>145192</v>
      </c>
      <c r="C19" s="182">
        <v>54342</v>
      </c>
      <c r="D19" s="183">
        <v>90850</v>
      </c>
      <c r="E19" s="184">
        <v>12372</v>
      </c>
      <c r="F19" s="185">
        <v>6262</v>
      </c>
      <c r="G19" s="186">
        <v>6110</v>
      </c>
      <c r="H19" s="181">
        <v>132820</v>
      </c>
      <c r="I19" s="182">
        <v>48080</v>
      </c>
      <c r="J19" s="187">
        <v>84740</v>
      </c>
      <c r="K19" s="188">
        <v>59.815079801871221</v>
      </c>
      <c r="L19" s="189">
        <v>102.48772504091652</v>
      </c>
      <c r="M19" s="190">
        <v>56.738258201557699</v>
      </c>
    </row>
    <row r="20" spans="1:13" s="33" customFormat="1" ht="14.15" customHeight="1" x14ac:dyDescent="0.25">
      <c r="A20" s="191" t="s">
        <v>46</v>
      </c>
      <c r="B20" s="192">
        <v>590855</v>
      </c>
      <c r="C20" s="193">
        <v>226316</v>
      </c>
      <c r="D20" s="194">
        <v>364539</v>
      </c>
      <c r="E20" s="195">
        <v>47581</v>
      </c>
      <c r="F20" s="196">
        <v>24401</v>
      </c>
      <c r="G20" s="197">
        <v>23180</v>
      </c>
      <c r="H20" s="192">
        <v>543274</v>
      </c>
      <c r="I20" s="193">
        <v>201915</v>
      </c>
      <c r="J20" s="198">
        <v>341359</v>
      </c>
      <c r="K20" s="199">
        <v>62.082794982155541</v>
      </c>
      <c r="L20" s="200">
        <v>105.26747195858499</v>
      </c>
      <c r="M20" s="201">
        <v>59.15033732815013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5" customHeight="1" x14ac:dyDescent="0.25">
      <c r="A22" s="158" t="s">
        <v>47</v>
      </c>
      <c r="B22" s="159">
        <v>6220</v>
      </c>
      <c r="C22" s="160">
        <v>2498</v>
      </c>
      <c r="D22" s="161">
        <v>3722</v>
      </c>
      <c r="E22" s="162">
        <v>634</v>
      </c>
      <c r="F22" s="163">
        <v>336</v>
      </c>
      <c r="G22" s="164">
        <v>298</v>
      </c>
      <c r="H22" s="159">
        <v>5586</v>
      </c>
      <c r="I22" s="160">
        <v>2162</v>
      </c>
      <c r="J22" s="165">
        <v>3424</v>
      </c>
      <c r="K22" s="166">
        <v>67.114454594304135</v>
      </c>
      <c r="L22" s="167">
        <v>112.75167785234899</v>
      </c>
      <c r="M22" s="168">
        <v>63.142523364485982</v>
      </c>
    </row>
    <row r="23" spans="1:13" s="33" customFormat="1" ht="14.15" customHeight="1" x14ac:dyDescent="0.25">
      <c r="A23" s="169" t="s">
        <v>48</v>
      </c>
      <c r="B23" s="170">
        <v>3940</v>
      </c>
      <c r="C23" s="171">
        <v>1551</v>
      </c>
      <c r="D23" s="172">
        <v>2389</v>
      </c>
      <c r="E23" s="173">
        <v>435</v>
      </c>
      <c r="F23" s="174">
        <v>273</v>
      </c>
      <c r="G23" s="175">
        <v>162</v>
      </c>
      <c r="H23" s="170">
        <v>3505</v>
      </c>
      <c r="I23" s="171">
        <v>1278</v>
      </c>
      <c r="J23" s="176">
        <v>2227</v>
      </c>
      <c r="K23" s="177">
        <v>64.922561741314354</v>
      </c>
      <c r="L23" s="178">
        <v>168.5185185185185</v>
      </c>
      <c r="M23" s="179">
        <v>57.38661876964526</v>
      </c>
    </row>
    <row r="24" spans="1:13" s="33" customFormat="1" ht="14.15" customHeight="1" x14ac:dyDescent="0.25">
      <c r="A24" s="180" t="s">
        <v>49</v>
      </c>
      <c r="B24" s="181">
        <v>38244</v>
      </c>
      <c r="C24" s="182">
        <v>14498</v>
      </c>
      <c r="D24" s="183">
        <v>23746</v>
      </c>
      <c r="E24" s="184">
        <v>3206</v>
      </c>
      <c r="F24" s="185">
        <v>1762</v>
      </c>
      <c r="G24" s="186">
        <v>1444</v>
      </c>
      <c r="H24" s="181">
        <v>35038</v>
      </c>
      <c r="I24" s="182">
        <v>12736</v>
      </c>
      <c r="J24" s="187">
        <v>22302</v>
      </c>
      <c r="K24" s="207">
        <v>61.054493388360143</v>
      </c>
      <c r="L24" s="189">
        <v>122.02216066481995</v>
      </c>
      <c r="M24" s="190">
        <v>57.106985920545242</v>
      </c>
    </row>
    <row r="25" spans="1:13" s="33" customFormat="1" ht="14.15" customHeight="1" x14ac:dyDescent="0.25">
      <c r="A25" s="191" t="s">
        <v>50</v>
      </c>
      <c r="B25" s="192">
        <v>48404</v>
      </c>
      <c r="C25" s="193">
        <v>18547</v>
      </c>
      <c r="D25" s="194">
        <v>29857</v>
      </c>
      <c r="E25" s="195">
        <v>4275</v>
      </c>
      <c r="F25" s="196">
        <v>2371</v>
      </c>
      <c r="G25" s="197">
        <v>1904</v>
      </c>
      <c r="H25" s="192">
        <v>44129</v>
      </c>
      <c r="I25" s="193">
        <v>16176</v>
      </c>
      <c r="J25" s="198">
        <v>27953</v>
      </c>
      <c r="K25" s="199">
        <v>62.119435978162571</v>
      </c>
      <c r="L25" s="200">
        <v>124.52731092436974</v>
      </c>
      <c r="M25" s="201">
        <v>57.868565091403426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5" customHeight="1" x14ac:dyDescent="0.25">
      <c r="A27" s="191" t="s">
        <v>51</v>
      </c>
      <c r="B27" s="192">
        <v>48429</v>
      </c>
      <c r="C27" s="193">
        <v>19830</v>
      </c>
      <c r="D27" s="194">
        <v>28599</v>
      </c>
      <c r="E27" s="195">
        <v>3146</v>
      </c>
      <c r="F27" s="196">
        <v>1698</v>
      </c>
      <c r="G27" s="197">
        <v>1448</v>
      </c>
      <c r="H27" s="210">
        <v>45283</v>
      </c>
      <c r="I27" s="193">
        <v>18132</v>
      </c>
      <c r="J27" s="198">
        <v>27151</v>
      </c>
      <c r="K27" s="199">
        <v>69.338088744361698</v>
      </c>
      <c r="L27" s="200">
        <v>117.26519337016575</v>
      </c>
      <c r="M27" s="201">
        <v>66.782070641965305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5" customHeight="1" x14ac:dyDescent="0.25">
      <c r="A29" s="191" t="s">
        <v>52</v>
      </c>
      <c r="B29" s="192">
        <v>25386</v>
      </c>
      <c r="C29" s="193">
        <v>10941</v>
      </c>
      <c r="D29" s="194">
        <v>14445</v>
      </c>
      <c r="E29" s="195">
        <v>2420</v>
      </c>
      <c r="F29" s="196">
        <v>1366</v>
      </c>
      <c r="G29" s="197">
        <v>1054</v>
      </c>
      <c r="H29" s="210">
        <v>22966</v>
      </c>
      <c r="I29" s="193">
        <v>9575</v>
      </c>
      <c r="J29" s="198">
        <v>13391</v>
      </c>
      <c r="K29" s="199">
        <v>75.742471443406018</v>
      </c>
      <c r="L29" s="200">
        <v>129.60151802656546</v>
      </c>
      <c r="M29" s="201">
        <v>71.503248450451792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5" customHeight="1" x14ac:dyDescent="0.25">
      <c r="A31" s="158" t="s">
        <v>53</v>
      </c>
      <c r="B31" s="159">
        <v>78895</v>
      </c>
      <c r="C31" s="160">
        <v>33098</v>
      </c>
      <c r="D31" s="172">
        <v>45797</v>
      </c>
      <c r="E31" s="162">
        <v>3937</v>
      </c>
      <c r="F31" s="163">
        <v>2133</v>
      </c>
      <c r="G31" s="164">
        <v>1804</v>
      </c>
      <c r="H31" s="211">
        <v>74958</v>
      </c>
      <c r="I31" s="160">
        <v>30965</v>
      </c>
      <c r="J31" s="165">
        <v>43993</v>
      </c>
      <c r="K31" s="166">
        <v>72.271109461318431</v>
      </c>
      <c r="L31" s="167">
        <v>118.23725055432372</v>
      </c>
      <c r="M31" s="168">
        <v>70.386197804196129</v>
      </c>
    </row>
    <row r="32" spans="1:13" s="33" customFormat="1" ht="14.15" customHeight="1" x14ac:dyDescent="0.25">
      <c r="A32" s="212" t="s">
        <v>54</v>
      </c>
      <c r="B32" s="170">
        <v>72193</v>
      </c>
      <c r="C32" s="171">
        <v>30124</v>
      </c>
      <c r="D32" s="172">
        <v>42069</v>
      </c>
      <c r="E32" s="173">
        <v>3342</v>
      </c>
      <c r="F32" s="174">
        <v>1746</v>
      </c>
      <c r="G32" s="175">
        <v>1596</v>
      </c>
      <c r="H32" s="213">
        <v>68851</v>
      </c>
      <c r="I32" s="171">
        <v>28378</v>
      </c>
      <c r="J32" s="176">
        <v>40473</v>
      </c>
      <c r="K32" s="177">
        <v>71.606170814614089</v>
      </c>
      <c r="L32" s="178">
        <v>109.39849624060149</v>
      </c>
      <c r="M32" s="179">
        <v>70.115879722283992</v>
      </c>
    </row>
    <row r="33" spans="1:13" s="33" customFormat="1" ht="14.15" customHeight="1" x14ac:dyDescent="0.25">
      <c r="A33" s="214" t="s">
        <v>55</v>
      </c>
      <c r="B33" s="215">
        <v>151088</v>
      </c>
      <c r="C33" s="216">
        <v>63222</v>
      </c>
      <c r="D33" s="217">
        <v>87866</v>
      </c>
      <c r="E33" s="218">
        <v>7279</v>
      </c>
      <c r="F33" s="219">
        <v>3879</v>
      </c>
      <c r="G33" s="220">
        <v>3400</v>
      </c>
      <c r="H33" s="221">
        <v>143809</v>
      </c>
      <c r="I33" s="216">
        <v>59343</v>
      </c>
      <c r="J33" s="222">
        <v>84466</v>
      </c>
      <c r="K33" s="223">
        <v>71.952746227209616</v>
      </c>
      <c r="L33" s="224">
        <v>114.08823529411765</v>
      </c>
      <c r="M33" s="225">
        <v>70.256671323372728</v>
      </c>
    </row>
    <row r="34" spans="1:13" s="33" customFormat="1" ht="6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5" customHeight="1" x14ac:dyDescent="0.25">
      <c r="A35" s="191" t="s">
        <v>56</v>
      </c>
      <c r="B35" s="192">
        <v>26971</v>
      </c>
      <c r="C35" s="193">
        <v>11024</v>
      </c>
      <c r="D35" s="194">
        <v>15947</v>
      </c>
      <c r="E35" s="195">
        <v>1705</v>
      </c>
      <c r="F35" s="196">
        <v>947</v>
      </c>
      <c r="G35" s="197">
        <v>758</v>
      </c>
      <c r="H35" s="210">
        <v>25266</v>
      </c>
      <c r="I35" s="193">
        <v>10077</v>
      </c>
      <c r="J35" s="198">
        <v>15189</v>
      </c>
      <c r="K35" s="199">
        <v>69.128989778641753</v>
      </c>
      <c r="L35" s="200">
        <v>124.93403693931397</v>
      </c>
      <c r="M35" s="201">
        <v>66.344064783725059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5" customHeight="1" x14ac:dyDescent="0.25">
      <c r="A37" s="158" t="s">
        <v>57</v>
      </c>
      <c r="B37" s="159">
        <v>21156</v>
      </c>
      <c r="C37" s="160">
        <v>7080</v>
      </c>
      <c r="D37" s="161">
        <v>14076</v>
      </c>
      <c r="E37" s="162">
        <v>1614</v>
      </c>
      <c r="F37" s="163">
        <v>834</v>
      </c>
      <c r="G37" s="164">
        <v>780</v>
      </c>
      <c r="H37" s="211">
        <v>19542</v>
      </c>
      <c r="I37" s="160">
        <v>6246</v>
      </c>
      <c r="J37" s="165">
        <v>13296</v>
      </c>
      <c r="K37" s="166">
        <v>50.298380221653879</v>
      </c>
      <c r="L37" s="167">
        <v>106.92307692307692</v>
      </c>
      <c r="M37" s="168">
        <v>46.976534296028881</v>
      </c>
    </row>
    <row r="38" spans="1:13" s="33" customFormat="1" ht="14.15" customHeight="1" x14ac:dyDescent="0.25">
      <c r="A38" s="169" t="s">
        <v>58</v>
      </c>
      <c r="B38" s="170">
        <v>31363</v>
      </c>
      <c r="C38" s="171">
        <v>10060</v>
      </c>
      <c r="D38" s="172">
        <v>21303</v>
      </c>
      <c r="E38" s="173">
        <v>2424</v>
      </c>
      <c r="F38" s="174">
        <v>1183</v>
      </c>
      <c r="G38" s="175">
        <v>1241</v>
      </c>
      <c r="H38" s="213">
        <v>28939</v>
      </c>
      <c r="I38" s="171">
        <v>8877</v>
      </c>
      <c r="J38" s="176">
        <v>20062</v>
      </c>
      <c r="K38" s="177">
        <v>47.223395765854576</v>
      </c>
      <c r="L38" s="178">
        <v>95.326349717969379</v>
      </c>
      <c r="M38" s="179">
        <v>44.247831721662848</v>
      </c>
    </row>
    <row r="39" spans="1:13" s="33" customFormat="1" ht="14.15" customHeight="1" x14ac:dyDescent="0.25">
      <c r="A39" s="169" t="s">
        <v>59</v>
      </c>
      <c r="B39" s="170">
        <v>8453</v>
      </c>
      <c r="C39" s="171">
        <v>3126</v>
      </c>
      <c r="D39" s="172">
        <v>5327</v>
      </c>
      <c r="E39" s="173">
        <v>629</v>
      </c>
      <c r="F39" s="174">
        <v>340</v>
      </c>
      <c r="G39" s="175">
        <v>289</v>
      </c>
      <c r="H39" s="213">
        <v>7824</v>
      </c>
      <c r="I39" s="171">
        <v>2786</v>
      </c>
      <c r="J39" s="176">
        <v>5038</v>
      </c>
      <c r="K39" s="177">
        <v>58.682185094800076</v>
      </c>
      <c r="L39" s="178">
        <v>117.64705882352942</v>
      </c>
      <c r="M39" s="179">
        <v>55.299722111949187</v>
      </c>
    </row>
    <row r="40" spans="1:13" s="33" customFormat="1" ht="14.15" customHeight="1" x14ac:dyDescent="0.25">
      <c r="A40" s="169" t="s">
        <v>60</v>
      </c>
      <c r="B40" s="170">
        <v>12037</v>
      </c>
      <c r="C40" s="171">
        <v>4606</v>
      </c>
      <c r="D40" s="172">
        <v>7431</v>
      </c>
      <c r="E40" s="173">
        <v>867</v>
      </c>
      <c r="F40" s="174">
        <v>466</v>
      </c>
      <c r="G40" s="175">
        <v>401</v>
      </c>
      <c r="H40" s="213">
        <v>11170</v>
      </c>
      <c r="I40" s="171">
        <v>4140</v>
      </c>
      <c r="J40" s="176">
        <v>7030</v>
      </c>
      <c r="K40" s="177">
        <v>61.98358229040506</v>
      </c>
      <c r="L40" s="178">
        <v>116.20947630922693</v>
      </c>
      <c r="M40" s="179">
        <v>58.890469416785209</v>
      </c>
    </row>
    <row r="41" spans="1:13" s="33" customFormat="1" ht="14.15" customHeight="1" x14ac:dyDescent="0.25">
      <c r="A41" s="180" t="s">
        <v>61</v>
      </c>
      <c r="B41" s="181">
        <v>44137</v>
      </c>
      <c r="C41" s="182">
        <v>15259</v>
      </c>
      <c r="D41" s="183">
        <v>28878</v>
      </c>
      <c r="E41" s="184">
        <v>3047</v>
      </c>
      <c r="F41" s="185">
        <v>1531</v>
      </c>
      <c r="G41" s="186">
        <v>1516</v>
      </c>
      <c r="H41" s="226">
        <v>41090</v>
      </c>
      <c r="I41" s="182">
        <v>13728</v>
      </c>
      <c r="J41" s="187">
        <v>27362</v>
      </c>
      <c r="K41" s="188">
        <v>52.839531823533484</v>
      </c>
      <c r="L41" s="189">
        <v>100.98944591029024</v>
      </c>
      <c r="M41" s="190">
        <v>50.17177106936628</v>
      </c>
    </row>
    <row r="42" spans="1:13" s="33" customFormat="1" ht="14.15" customHeight="1" x14ac:dyDescent="0.25">
      <c r="A42" s="191" t="s">
        <v>62</v>
      </c>
      <c r="B42" s="192">
        <v>117146</v>
      </c>
      <c r="C42" s="193">
        <v>40131</v>
      </c>
      <c r="D42" s="194">
        <v>77015</v>
      </c>
      <c r="E42" s="195">
        <v>8581</v>
      </c>
      <c r="F42" s="196">
        <v>4354</v>
      </c>
      <c r="G42" s="197">
        <v>4227</v>
      </c>
      <c r="H42" s="210">
        <v>108565</v>
      </c>
      <c r="I42" s="193">
        <v>35777</v>
      </c>
      <c r="J42" s="198">
        <v>72788</v>
      </c>
      <c r="K42" s="199">
        <v>52.108030903070834</v>
      </c>
      <c r="L42" s="200">
        <v>103.00449491365033</v>
      </c>
      <c r="M42" s="201">
        <v>49.152332802110237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5" customHeight="1" x14ac:dyDescent="0.25">
      <c r="A44" s="158" t="s">
        <v>63</v>
      </c>
      <c r="B44" s="159">
        <v>7732</v>
      </c>
      <c r="C44" s="160">
        <v>3039</v>
      </c>
      <c r="D44" s="161">
        <v>4693</v>
      </c>
      <c r="E44" s="162">
        <v>526</v>
      </c>
      <c r="F44" s="163">
        <v>309</v>
      </c>
      <c r="G44" s="164">
        <v>217</v>
      </c>
      <c r="H44" s="211">
        <v>7206</v>
      </c>
      <c r="I44" s="160">
        <v>2730</v>
      </c>
      <c r="J44" s="165">
        <v>4476</v>
      </c>
      <c r="K44" s="166">
        <v>64.756019603665038</v>
      </c>
      <c r="L44" s="167">
        <v>142.39631336405529</v>
      </c>
      <c r="M44" s="168">
        <v>60.991957104557635</v>
      </c>
    </row>
    <row r="45" spans="1:13" s="33" customFormat="1" ht="14.15" customHeight="1" x14ac:dyDescent="0.25">
      <c r="A45" s="169" t="s">
        <v>64</v>
      </c>
      <c r="B45" s="170">
        <v>12548</v>
      </c>
      <c r="C45" s="171">
        <v>4894</v>
      </c>
      <c r="D45" s="172">
        <v>7654</v>
      </c>
      <c r="E45" s="173">
        <v>797</v>
      </c>
      <c r="F45" s="174">
        <v>471</v>
      </c>
      <c r="G45" s="175">
        <v>326</v>
      </c>
      <c r="H45" s="213">
        <v>11751</v>
      </c>
      <c r="I45" s="171">
        <v>4423</v>
      </c>
      <c r="J45" s="176">
        <v>7328</v>
      </c>
      <c r="K45" s="177">
        <v>63.940423308074216</v>
      </c>
      <c r="L45" s="178">
        <v>144.47852760736197</v>
      </c>
      <c r="M45" s="179">
        <v>60.357532751091703</v>
      </c>
    </row>
    <row r="46" spans="1:13" s="33" customFormat="1" ht="14.15" customHeight="1" x14ac:dyDescent="0.25">
      <c r="A46" s="169" t="s">
        <v>65</v>
      </c>
      <c r="B46" s="170">
        <v>19845</v>
      </c>
      <c r="C46" s="171">
        <v>7947</v>
      </c>
      <c r="D46" s="172">
        <v>11898</v>
      </c>
      <c r="E46" s="173">
        <v>1330</v>
      </c>
      <c r="F46" s="174">
        <v>719</v>
      </c>
      <c r="G46" s="175">
        <v>611</v>
      </c>
      <c r="H46" s="213">
        <v>18515</v>
      </c>
      <c r="I46" s="171">
        <v>7228</v>
      </c>
      <c r="J46" s="176">
        <v>11287</v>
      </c>
      <c r="K46" s="177">
        <v>66.792738275340398</v>
      </c>
      <c r="L46" s="178">
        <v>117.6759410801964</v>
      </c>
      <c r="M46" s="179">
        <v>64.038274120669797</v>
      </c>
    </row>
    <row r="47" spans="1:13" s="33" customFormat="1" ht="14.15" customHeight="1" x14ac:dyDescent="0.25">
      <c r="A47" s="169" t="s">
        <v>66</v>
      </c>
      <c r="B47" s="170">
        <v>5877</v>
      </c>
      <c r="C47" s="171">
        <v>2324</v>
      </c>
      <c r="D47" s="172">
        <v>3553</v>
      </c>
      <c r="E47" s="173">
        <v>513</v>
      </c>
      <c r="F47" s="174">
        <v>259</v>
      </c>
      <c r="G47" s="175">
        <v>254</v>
      </c>
      <c r="H47" s="213">
        <v>5364</v>
      </c>
      <c r="I47" s="171">
        <v>2065</v>
      </c>
      <c r="J47" s="176">
        <v>3299</v>
      </c>
      <c r="K47" s="177"/>
      <c r="L47" s="178">
        <v>101.96850393700787</v>
      </c>
      <c r="M47" s="179">
        <v>62.594725674446806</v>
      </c>
    </row>
    <row r="48" spans="1:13" s="33" customFormat="1" ht="14.15" customHeight="1" x14ac:dyDescent="0.25">
      <c r="A48" s="169" t="s">
        <v>67</v>
      </c>
      <c r="B48" s="170">
        <v>15617</v>
      </c>
      <c r="C48" s="171">
        <v>6025</v>
      </c>
      <c r="D48" s="172">
        <v>9592</v>
      </c>
      <c r="E48" s="173">
        <v>1235</v>
      </c>
      <c r="F48" s="174">
        <v>629</v>
      </c>
      <c r="G48" s="175">
        <v>606</v>
      </c>
      <c r="H48" s="213">
        <v>14382</v>
      </c>
      <c r="I48" s="171">
        <v>5396</v>
      </c>
      <c r="J48" s="176">
        <v>8986</v>
      </c>
      <c r="K48" s="177">
        <v>62.812760633861551</v>
      </c>
      <c r="L48" s="178">
        <v>103.79537953795379</v>
      </c>
      <c r="M48" s="179">
        <v>60.048965056754952</v>
      </c>
    </row>
    <row r="49" spans="1:13" s="33" customFormat="1" ht="14.15" customHeight="1" x14ac:dyDescent="0.25">
      <c r="A49" s="169" t="s">
        <v>68</v>
      </c>
      <c r="B49" s="170">
        <v>4425</v>
      </c>
      <c r="C49" s="171">
        <v>1690</v>
      </c>
      <c r="D49" s="172">
        <v>2735</v>
      </c>
      <c r="E49" s="173">
        <v>317</v>
      </c>
      <c r="F49" s="174">
        <v>153</v>
      </c>
      <c r="G49" s="175">
        <v>164</v>
      </c>
      <c r="H49" s="213">
        <v>4108</v>
      </c>
      <c r="I49" s="171">
        <v>1537</v>
      </c>
      <c r="J49" s="176">
        <v>2571</v>
      </c>
      <c r="K49" s="177">
        <v>61.791590493601468</v>
      </c>
      <c r="L49" s="178">
        <v>93.292682926829272</v>
      </c>
      <c r="M49" s="179">
        <v>59.782185919875531</v>
      </c>
    </row>
    <row r="50" spans="1:13" s="33" customFormat="1" ht="14.15" customHeight="1" x14ac:dyDescent="0.25">
      <c r="A50" s="169" t="s">
        <v>69</v>
      </c>
      <c r="B50" s="170">
        <v>2415</v>
      </c>
      <c r="C50" s="171">
        <v>1052</v>
      </c>
      <c r="D50" s="172">
        <v>1363</v>
      </c>
      <c r="E50" s="173">
        <v>238</v>
      </c>
      <c r="F50" s="174">
        <v>148</v>
      </c>
      <c r="G50" s="175">
        <v>90</v>
      </c>
      <c r="H50" s="213">
        <v>2177</v>
      </c>
      <c r="I50" s="171">
        <v>904</v>
      </c>
      <c r="J50" s="176">
        <v>1273</v>
      </c>
      <c r="K50" s="177">
        <v>77.182685253118123</v>
      </c>
      <c r="L50" s="178">
        <v>164.44444444444443</v>
      </c>
      <c r="M50" s="179">
        <v>71.013354281225446</v>
      </c>
    </row>
    <row r="51" spans="1:13" s="33" customFormat="1" ht="14.15" customHeight="1" x14ac:dyDescent="0.25">
      <c r="A51" s="169" t="s">
        <v>70</v>
      </c>
      <c r="B51" s="170">
        <v>21416</v>
      </c>
      <c r="C51" s="171">
        <v>8190</v>
      </c>
      <c r="D51" s="172">
        <v>13226</v>
      </c>
      <c r="E51" s="173">
        <v>1697</v>
      </c>
      <c r="F51" s="174">
        <v>856</v>
      </c>
      <c r="G51" s="175">
        <v>841</v>
      </c>
      <c r="H51" s="213">
        <v>19719</v>
      </c>
      <c r="I51" s="171">
        <v>7334</v>
      </c>
      <c r="J51" s="176">
        <v>12385</v>
      </c>
      <c r="K51" s="177">
        <v>61.923484046574927</v>
      </c>
      <c r="L51" s="178">
        <v>101.78359096313912</v>
      </c>
      <c r="M51" s="179">
        <v>59.216794509487279</v>
      </c>
    </row>
    <row r="52" spans="1:13" s="33" customFormat="1" ht="14.15" customHeight="1" x14ac:dyDescent="0.25">
      <c r="A52" s="180" t="s">
        <v>71</v>
      </c>
      <c r="B52" s="181">
        <v>7647</v>
      </c>
      <c r="C52" s="182">
        <v>3071</v>
      </c>
      <c r="D52" s="183">
        <v>4576</v>
      </c>
      <c r="E52" s="184">
        <v>495</v>
      </c>
      <c r="F52" s="185">
        <v>253</v>
      </c>
      <c r="G52" s="186">
        <v>242</v>
      </c>
      <c r="H52" s="226">
        <v>7152</v>
      </c>
      <c r="I52" s="182">
        <v>2818</v>
      </c>
      <c r="J52" s="187">
        <v>4334</v>
      </c>
      <c r="K52" s="188">
        <v>67.111013986013987</v>
      </c>
      <c r="L52" s="189">
        <v>104.54545454545455</v>
      </c>
      <c r="M52" s="190">
        <v>65.020766035994455</v>
      </c>
    </row>
    <row r="53" spans="1:13" s="33" customFormat="1" ht="14.15" customHeight="1" x14ac:dyDescent="0.25">
      <c r="A53" s="191" t="s">
        <v>72</v>
      </c>
      <c r="B53" s="192">
        <v>97522</v>
      </c>
      <c r="C53" s="193">
        <v>38232</v>
      </c>
      <c r="D53" s="194">
        <v>59290</v>
      </c>
      <c r="E53" s="195">
        <v>7148</v>
      </c>
      <c r="F53" s="196">
        <v>3797</v>
      </c>
      <c r="G53" s="197">
        <v>3351</v>
      </c>
      <c r="H53" s="210">
        <v>90374</v>
      </c>
      <c r="I53" s="193">
        <v>34435</v>
      </c>
      <c r="J53" s="198">
        <v>55939</v>
      </c>
      <c r="K53" s="199">
        <v>64.483049418114362</v>
      </c>
      <c r="L53" s="200">
        <v>113.30945986272754</v>
      </c>
      <c r="M53" s="201">
        <v>61.558125815620592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5" customHeight="1" x14ac:dyDescent="0.25">
      <c r="A55" s="158" t="s">
        <v>73</v>
      </c>
      <c r="B55" s="159">
        <v>239805</v>
      </c>
      <c r="C55" s="160">
        <v>99946</v>
      </c>
      <c r="D55" s="161">
        <v>139859</v>
      </c>
      <c r="E55" s="162">
        <v>14149</v>
      </c>
      <c r="F55" s="163">
        <v>7712</v>
      </c>
      <c r="G55" s="164">
        <v>6437</v>
      </c>
      <c r="H55" s="211">
        <v>225656</v>
      </c>
      <c r="I55" s="160">
        <v>92234</v>
      </c>
      <c r="J55" s="165">
        <v>133422</v>
      </c>
      <c r="K55" s="166">
        <v>71.461972415075181</v>
      </c>
      <c r="L55" s="167">
        <v>119.80736367873233</v>
      </c>
      <c r="M55" s="168">
        <v>69.129528863305893</v>
      </c>
    </row>
    <row r="56" spans="1:13" s="33" customFormat="1" ht="14.15" customHeight="1" x14ac:dyDescent="0.25">
      <c r="A56" s="169" t="s">
        <v>74</v>
      </c>
      <c r="B56" s="170">
        <v>27347</v>
      </c>
      <c r="C56" s="171">
        <v>11558</v>
      </c>
      <c r="D56" s="172">
        <v>15789</v>
      </c>
      <c r="E56" s="173">
        <v>1808</v>
      </c>
      <c r="F56" s="174">
        <v>974</v>
      </c>
      <c r="G56" s="175">
        <v>834</v>
      </c>
      <c r="H56" s="213">
        <v>25539</v>
      </c>
      <c r="I56" s="171">
        <v>10584</v>
      </c>
      <c r="J56" s="176">
        <v>14955</v>
      </c>
      <c r="K56" s="177">
        <v>73.202862752549251</v>
      </c>
      <c r="L56" s="178">
        <v>116.78657074340528</v>
      </c>
      <c r="M56" s="179">
        <v>70.772316950852556</v>
      </c>
    </row>
    <row r="57" spans="1:13" s="33" customFormat="1" ht="14.15" customHeight="1" x14ac:dyDescent="0.25">
      <c r="A57" s="169" t="s">
        <v>75</v>
      </c>
      <c r="B57" s="170">
        <v>15358</v>
      </c>
      <c r="C57" s="171">
        <v>6235</v>
      </c>
      <c r="D57" s="172">
        <v>9123</v>
      </c>
      <c r="E57" s="173">
        <v>1356</v>
      </c>
      <c r="F57" s="174">
        <v>714</v>
      </c>
      <c r="G57" s="175">
        <v>642</v>
      </c>
      <c r="H57" s="213">
        <v>14002</v>
      </c>
      <c r="I57" s="171">
        <v>5521</v>
      </c>
      <c r="J57" s="176">
        <v>8481</v>
      </c>
      <c r="K57" s="177">
        <v>68.343746574591691</v>
      </c>
      <c r="L57" s="178">
        <v>111.21495327102804</v>
      </c>
      <c r="M57" s="179">
        <v>65.098455370828916</v>
      </c>
    </row>
    <row r="58" spans="1:13" s="33" customFormat="1" ht="14.15" customHeight="1" x14ac:dyDescent="0.25">
      <c r="A58" s="180" t="s">
        <v>76</v>
      </c>
      <c r="B58" s="181">
        <v>36913</v>
      </c>
      <c r="C58" s="182">
        <v>15099</v>
      </c>
      <c r="D58" s="183">
        <v>21814</v>
      </c>
      <c r="E58" s="184">
        <v>2470</v>
      </c>
      <c r="F58" s="185">
        <v>1331</v>
      </c>
      <c r="G58" s="186">
        <v>1139</v>
      </c>
      <c r="H58" s="226">
        <v>34443</v>
      </c>
      <c r="I58" s="182">
        <v>13768</v>
      </c>
      <c r="J58" s="187">
        <v>20675</v>
      </c>
      <c r="K58" s="188">
        <v>69.217016594847351</v>
      </c>
      <c r="L58" s="189">
        <v>116.85689201053555</v>
      </c>
      <c r="M58" s="190">
        <v>66.592503022974597</v>
      </c>
    </row>
    <row r="59" spans="1:13" s="33" customFormat="1" ht="14.15" customHeight="1" x14ac:dyDescent="0.25">
      <c r="A59" s="191" t="s">
        <v>77</v>
      </c>
      <c r="B59" s="192">
        <v>319423</v>
      </c>
      <c r="C59" s="193">
        <v>132838</v>
      </c>
      <c r="D59" s="194">
        <v>186585</v>
      </c>
      <c r="E59" s="195">
        <v>19783</v>
      </c>
      <c r="F59" s="196">
        <v>10731</v>
      </c>
      <c r="G59" s="197">
        <v>9052</v>
      </c>
      <c r="H59" s="210">
        <v>299640</v>
      </c>
      <c r="I59" s="193">
        <v>122107</v>
      </c>
      <c r="J59" s="198">
        <v>177533</v>
      </c>
      <c r="K59" s="199">
        <v>71.194361819010098</v>
      </c>
      <c r="L59" s="200">
        <v>118.54838709677421</v>
      </c>
      <c r="M59" s="201">
        <v>68.77988880940444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5" customHeight="1" x14ac:dyDescent="0.25">
      <c r="A61" s="158" t="s">
        <v>78</v>
      </c>
      <c r="B61" s="159">
        <v>117698</v>
      </c>
      <c r="C61" s="160">
        <v>45957</v>
      </c>
      <c r="D61" s="161">
        <v>71741</v>
      </c>
      <c r="E61" s="162">
        <v>5527</v>
      </c>
      <c r="F61" s="163">
        <v>2884</v>
      </c>
      <c r="G61" s="164">
        <v>2643</v>
      </c>
      <c r="H61" s="211">
        <v>112171</v>
      </c>
      <c r="I61" s="160">
        <v>43073</v>
      </c>
      <c r="J61" s="165">
        <v>69098</v>
      </c>
      <c r="K61" s="166">
        <v>64.059603295186847</v>
      </c>
      <c r="L61" s="167">
        <v>109.11842603102535</v>
      </c>
      <c r="M61" s="168">
        <v>62.336102347390664</v>
      </c>
    </row>
    <row r="62" spans="1:13" s="33" customFormat="1" ht="14.15" customHeight="1" x14ac:dyDescent="0.25">
      <c r="A62" s="169" t="s">
        <v>79</v>
      </c>
      <c r="B62" s="170">
        <v>31643</v>
      </c>
      <c r="C62" s="171">
        <v>12089</v>
      </c>
      <c r="D62" s="172">
        <v>19554</v>
      </c>
      <c r="E62" s="173">
        <v>1825</v>
      </c>
      <c r="F62" s="174">
        <v>950</v>
      </c>
      <c r="G62" s="175">
        <v>875</v>
      </c>
      <c r="H62" s="213">
        <v>29818</v>
      </c>
      <c r="I62" s="171">
        <v>11139</v>
      </c>
      <c r="J62" s="176">
        <v>18679</v>
      </c>
      <c r="K62" s="177">
        <v>61.823667791756165</v>
      </c>
      <c r="L62" s="178">
        <v>108.57142857142857</v>
      </c>
      <c r="M62" s="179">
        <v>59.633813373306921</v>
      </c>
    </row>
    <row r="63" spans="1:13" s="33" customFormat="1" ht="14.15" customHeight="1" x14ac:dyDescent="0.25">
      <c r="A63" s="180" t="s">
        <v>80</v>
      </c>
      <c r="B63" s="181">
        <v>144627</v>
      </c>
      <c r="C63" s="182">
        <v>54991</v>
      </c>
      <c r="D63" s="183">
        <v>89636</v>
      </c>
      <c r="E63" s="184">
        <v>7910</v>
      </c>
      <c r="F63" s="185">
        <v>4235</v>
      </c>
      <c r="G63" s="186">
        <v>3675</v>
      </c>
      <c r="H63" s="226">
        <v>136717</v>
      </c>
      <c r="I63" s="182">
        <v>50756</v>
      </c>
      <c r="J63" s="187">
        <v>85961</v>
      </c>
      <c r="K63" s="188">
        <v>61.349234682493638</v>
      </c>
      <c r="L63" s="189">
        <v>115.23809523809523</v>
      </c>
      <c r="M63" s="190">
        <v>59.045381044892451</v>
      </c>
    </row>
    <row r="64" spans="1:13" s="33" customFormat="1" ht="14.15" customHeight="1" x14ac:dyDescent="0.25">
      <c r="A64" s="191" t="s">
        <v>81</v>
      </c>
      <c r="B64" s="192">
        <v>293968</v>
      </c>
      <c r="C64" s="193">
        <v>113037</v>
      </c>
      <c r="D64" s="194">
        <v>180931</v>
      </c>
      <c r="E64" s="195">
        <v>15262</v>
      </c>
      <c r="F64" s="196">
        <v>8069</v>
      </c>
      <c r="G64" s="197">
        <v>7193</v>
      </c>
      <c r="H64" s="210">
        <v>278706</v>
      </c>
      <c r="I64" s="193">
        <v>104968</v>
      </c>
      <c r="J64" s="198">
        <v>173738</v>
      </c>
      <c r="K64" s="199">
        <v>62.475197727310416</v>
      </c>
      <c r="L64" s="200">
        <v>112.17850688169054</v>
      </c>
      <c r="M64" s="201">
        <v>60.417410123289095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5" customHeight="1" x14ac:dyDescent="0.25">
      <c r="A66" s="158" t="s">
        <v>82</v>
      </c>
      <c r="B66" s="159">
        <v>43049</v>
      </c>
      <c r="C66" s="160">
        <v>14576</v>
      </c>
      <c r="D66" s="161">
        <v>28473</v>
      </c>
      <c r="E66" s="162">
        <v>3415</v>
      </c>
      <c r="F66" s="163">
        <v>1659</v>
      </c>
      <c r="G66" s="164">
        <v>1756</v>
      </c>
      <c r="H66" s="211">
        <v>39634</v>
      </c>
      <c r="I66" s="160">
        <v>12917</v>
      </c>
      <c r="J66" s="165">
        <v>26717</v>
      </c>
      <c r="K66" s="166">
        <v>51.192357672180663</v>
      </c>
      <c r="L66" s="167">
        <v>94.476082004555806</v>
      </c>
      <c r="M66" s="168">
        <v>48.347494104877043</v>
      </c>
    </row>
    <row r="67" spans="1:13" s="33" customFormat="1" ht="14.15" customHeight="1" x14ac:dyDescent="0.25">
      <c r="A67" s="180" t="s">
        <v>83</v>
      </c>
      <c r="B67" s="181">
        <v>21761</v>
      </c>
      <c r="C67" s="182">
        <v>8513</v>
      </c>
      <c r="D67" s="183">
        <v>13248</v>
      </c>
      <c r="E67" s="184">
        <v>1686</v>
      </c>
      <c r="F67" s="185">
        <v>829</v>
      </c>
      <c r="G67" s="186">
        <v>857</v>
      </c>
      <c r="H67" s="226">
        <v>20075</v>
      </c>
      <c r="I67" s="182">
        <v>7684</v>
      </c>
      <c r="J67" s="187">
        <v>12391</v>
      </c>
      <c r="K67" s="188">
        <v>64.258756038647348</v>
      </c>
      <c r="L67" s="189">
        <v>96.732788798133015</v>
      </c>
      <c r="M67" s="190">
        <v>62.012751190380108</v>
      </c>
    </row>
    <row r="68" spans="1:13" s="33" customFormat="1" ht="14.15" customHeight="1" x14ac:dyDescent="0.25">
      <c r="A68" s="191" t="s">
        <v>84</v>
      </c>
      <c r="B68" s="192">
        <v>64810</v>
      </c>
      <c r="C68" s="193">
        <v>23089</v>
      </c>
      <c r="D68" s="194">
        <v>41721</v>
      </c>
      <c r="E68" s="195">
        <v>5101</v>
      </c>
      <c r="F68" s="196">
        <v>2488</v>
      </c>
      <c r="G68" s="197">
        <v>2613</v>
      </c>
      <c r="H68" s="210">
        <v>59709</v>
      </c>
      <c r="I68" s="193">
        <v>20601</v>
      </c>
      <c r="J68" s="198">
        <v>39108</v>
      </c>
      <c r="K68" s="199">
        <v>55.341434769061152</v>
      </c>
      <c r="L68" s="200">
        <v>95.216226559510147</v>
      </c>
      <c r="M68" s="201">
        <v>52.677201595581465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5" customHeight="1" x14ac:dyDescent="0.25">
      <c r="A70" s="158" t="s">
        <v>85</v>
      </c>
      <c r="B70" s="159">
        <v>42740</v>
      </c>
      <c r="C70" s="160">
        <v>17184</v>
      </c>
      <c r="D70" s="161">
        <v>25556</v>
      </c>
      <c r="E70" s="162">
        <v>1487</v>
      </c>
      <c r="F70" s="163">
        <v>764</v>
      </c>
      <c r="G70" s="164">
        <v>723</v>
      </c>
      <c r="H70" s="211">
        <v>41253</v>
      </c>
      <c r="I70" s="160">
        <v>16420</v>
      </c>
      <c r="J70" s="165">
        <v>24833</v>
      </c>
      <c r="K70" s="166">
        <v>67.240569729222102</v>
      </c>
      <c r="L70" s="167">
        <v>105.67081604426004</v>
      </c>
      <c r="M70" s="168">
        <v>66.121692908629655</v>
      </c>
    </row>
    <row r="71" spans="1:13" s="33" customFormat="1" ht="14.15" customHeight="1" x14ac:dyDescent="0.25">
      <c r="A71" s="169" t="s">
        <v>86</v>
      </c>
      <c r="B71" s="170">
        <v>10457</v>
      </c>
      <c r="C71" s="171">
        <v>4383</v>
      </c>
      <c r="D71" s="172">
        <v>6074</v>
      </c>
      <c r="E71" s="173">
        <v>423</v>
      </c>
      <c r="F71" s="174">
        <v>218</v>
      </c>
      <c r="G71" s="175">
        <v>205</v>
      </c>
      <c r="H71" s="213">
        <v>10034</v>
      </c>
      <c r="I71" s="171">
        <v>4165</v>
      </c>
      <c r="J71" s="176">
        <v>5869</v>
      </c>
      <c r="K71" s="177">
        <v>72.160026341784658</v>
      </c>
      <c r="L71" s="178">
        <v>106.34146341463415</v>
      </c>
      <c r="M71" s="179">
        <v>70.966093031180776</v>
      </c>
    </row>
    <row r="72" spans="1:13" s="33" customFormat="1" ht="14.15" customHeight="1" x14ac:dyDescent="0.25">
      <c r="A72" s="169" t="s">
        <v>87</v>
      </c>
      <c r="B72" s="170">
        <v>13090</v>
      </c>
      <c r="C72" s="171">
        <v>5332</v>
      </c>
      <c r="D72" s="172">
        <v>7758</v>
      </c>
      <c r="E72" s="173">
        <v>548</v>
      </c>
      <c r="F72" s="174">
        <v>303</v>
      </c>
      <c r="G72" s="175">
        <v>245</v>
      </c>
      <c r="H72" s="213">
        <v>12542</v>
      </c>
      <c r="I72" s="171">
        <v>5029</v>
      </c>
      <c r="J72" s="176">
        <v>7513</v>
      </c>
      <c r="K72" s="177">
        <v>68.729053879865944</v>
      </c>
      <c r="L72" s="178">
        <v>123.67346938775509</v>
      </c>
      <c r="M72" s="179">
        <v>66.937308664980705</v>
      </c>
    </row>
    <row r="73" spans="1:13" s="33" customFormat="1" ht="14.15" customHeight="1" x14ac:dyDescent="0.25">
      <c r="A73" s="180" t="s">
        <v>88</v>
      </c>
      <c r="B73" s="181">
        <v>41571</v>
      </c>
      <c r="C73" s="182">
        <v>16777</v>
      </c>
      <c r="D73" s="183">
        <v>24794</v>
      </c>
      <c r="E73" s="184">
        <v>1412</v>
      </c>
      <c r="F73" s="185">
        <v>753</v>
      </c>
      <c r="G73" s="186">
        <v>659</v>
      </c>
      <c r="H73" s="226">
        <v>40159</v>
      </c>
      <c r="I73" s="182">
        <v>16024</v>
      </c>
      <c r="J73" s="187">
        <v>24135</v>
      </c>
      <c r="K73" s="188">
        <v>67.665564249415183</v>
      </c>
      <c r="L73" s="189">
        <v>114.26403641881639</v>
      </c>
      <c r="M73" s="190">
        <v>66.393204889165119</v>
      </c>
    </row>
    <row r="74" spans="1:13" s="33" customFormat="1" ht="14.15" customHeight="1" x14ac:dyDescent="0.25">
      <c r="A74" s="191" t="s">
        <v>89</v>
      </c>
      <c r="B74" s="192">
        <v>107858</v>
      </c>
      <c r="C74" s="193">
        <v>43676</v>
      </c>
      <c r="D74" s="194">
        <v>64182</v>
      </c>
      <c r="E74" s="195">
        <v>3870</v>
      </c>
      <c r="F74" s="196">
        <v>2038</v>
      </c>
      <c r="G74" s="197">
        <v>1832</v>
      </c>
      <c r="H74" s="210">
        <v>103988</v>
      </c>
      <c r="I74" s="193">
        <v>41638</v>
      </c>
      <c r="J74" s="198">
        <v>62350</v>
      </c>
      <c r="K74" s="199">
        <v>68.050232152316852</v>
      </c>
      <c r="L74" s="200">
        <v>111.24454148471617</v>
      </c>
      <c r="M74" s="201">
        <v>66.781074578989575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5" customHeight="1" x14ac:dyDescent="0.25">
      <c r="A76" s="191" t="s">
        <v>90</v>
      </c>
      <c r="B76" s="192">
        <v>275876</v>
      </c>
      <c r="C76" s="193">
        <v>110259</v>
      </c>
      <c r="D76" s="194">
        <v>165617</v>
      </c>
      <c r="E76" s="195">
        <v>16877</v>
      </c>
      <c r="F76" s="196">
        <v>9027</v>
      </c>
      <c r="G76" s="197">
        <v>7850</v>
      </c>
      <c r="H76" s="210">
        <v>258999</v>
      </c>
      <c r="I76" s="193">
        <v>101232</v>
      </c>
      <c r="J76" s="198">
        <v>157767</v>
      </c>
      <c r="K76" s="199">
        <v>66.574687381126324</v>
      </c>
      <c r="L76" s="200">
        <v>114.99363057324841</v>
      </c>
      <c r="M76" s="201">
        <v>64.165509897507079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5" customHeight="1" x14ac:dyDescent="0.25">
      <c r="A78" s="191" t="s">
        <v>91</v>
      </c>
      <c r="B78" s="192">
        <v>74320</v>
      </c>
      <c r="C78" s="193">
        <v>28286</v>
      </c>
      <c r="D78" s="194">
        <v>46034</v>
      </c>
      <c r="E78" s="195">
        <v>7251</v>
      </c>
      <c r="F78" s="196">
        <v>3733</v>
      </c>
      <c r="G78" s="197">
        <v>3518</v>
      </c>
      <c r="H78" s="210">
        <v>67069</v>
      </c>
      <c r="I78" s="193">
        <v>24553</v>
      </c>
      <c r="J78" s="198">
        <v>42516</v>
      </c>
      <c r="K78" s="199">
        <v>61.445887822044575</v>
      </c>
      <c r="L78" s="200">
        <v>106.11142694712905</v>
      </c>
      <c r="M78" s="201">
        <v>57.750023520556972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5" customHeight="1" x14ac:dyDescent="0.25">
      <c r="A80" s="191" t="s">
        <v>92</v>
      </c>
      <c r="B80" s="192">
        <v>28540</v>
      </c>
      <c r="C80" s="193">
        <v>10750</v>
      </c>
      <c r="D80" s="194">
        <v>17790</v>
      </c>
      <c r="E80" s="195">
        <v>2572</v>
      </c>
      <c r="F80" s="196">
        <v>1360</v>
      </c>
      <c r="G80" s="197">
        <v>1212</v>
      </c>
      <c r="H80" s="210">
        <v>25968</v>
      </c>
      <c r="I80" s="193">
        <v>9390</v>
      </c>
      <c r="J80" s="198">
        <v>16578</v>
      </c>
      <c r="K80" s="199">
        <v>60.427206295671724</v>
      </c>
      <c r="L80" s="200">
        <v>112.21122112211222</v>
      </c>
      <c r="M80" s="201">
        <v>56.641331885631566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5" customHeight="1" x14ac:dyDescent="0.25">
      <c r="A82" s="158" t="s">
        <v>93</v>
      </c>
      <c r="B82" s="159">
        <v>17878</v>
      </c>
      <c r="C82" s="160">
        <v>7174</v>
      </c>
      <c r="D82" s="161">
        <v>10704</v>
      </c>
      <c r="E82" s="162">
        <v>1398</v>
      </c>
      <c r="F82" s="163">
        <v>745</v>
      </c>
      <c r="G82" s="164">
        <v>653</v>
      </c>
      <c r="H82" s="211">
        <v>16480</v>
      </c>
      <c r="I82" s="160">
        <v>6429</v>
      </c>
      <c r="J82" s="165">
        <v>10051</v>
      </c>
      <c r="K82" s="166">
        <v>67.021674140508225</v>
      </c>
      <c r="L82" s="167">
        <v>114.08882082695253</v>
      </c>
      <c r="M82" s="168">
        <v>63.963784698039994</v>
      </c>
    </row>
    <row r="83" spans="1:13" s="33" customFormat="1" ht="14.15" customHeight="1" x14ac:dyDescent="0.25">
      <c r="A83" s="169" t="s">
        <v>94</v>
      </c>
      <c r="B83" s="170">
        <v>59380</v>
      </c>
      <c r="C83" s="171">
        <v>24890</v>
      </c>
      <c r="D83" s="172">
        <v>34490</v>
      </c>
      <c r="E83" s="173">
        <v>4854</v>
      </c>
      <c r="F83" s="174">
        <v>2720</v>
      </c>
      <c r="G83" s="175">
        <v>2134</v>
      </c>
      <c r="H83" s="213">
        <v>54526</v>
      </c>
      <c r="I83" s="171">
        <v>22170</v>
      </c>
      <c r="J83" s="176">
        <v>32356</v>
      </c>
      <c r="K83" s="177">
        <v>72.16584517251377</v>
      </c>
      <c r="L83" s="178">
        <v>127.4601686972821</v>
      </c>
      <c r="M83" s="179">
        <v>68.518976387686976</v>
      </c>
    </row>
    <row r="84" spans="1:13" s="33" customFormat="1" ht="14.15" customHeight="1" x14ac:dyDescent="0.25">
      <c r="A84" s="180" t="s">
        <v>95</v>
      </c>
      <c r="B84" s="181">
        <v>27733</v>
      </c>
      <c r="C84" s="182">
        <v>11663</v>
      </c>
      <c r="D84" s="183">
        <v>16070</v>
      </c>
      <c r="E84" s="184">
        <v>2448</v>
      </c>
      <c r="F84" s="185">
        <v>1423</v>
      </c>
      <c r="G84" s="186">
        <v>1025</v>
      </c>
      <c r="H84" s="226">
        <v>25285</v>
      </c>
      <c r="I84" s="182">
        <v>10240</v>
      </c>
      <c r="J84" s="187">
        <v>15045</v>
      </c>
      <c r="K84" s="188">
        <v>72.576228998133161</v>
      </c>
      <c r="L84" s="189">
        <v>138.82926829268291</v>
      </c>
      <c r="M84" s="190">
        <v>68.062479228979726</v>
      </c>
    </row>
    <row r="85" spans="1:13" s="33" customFormat="1" ht="14.15" customHeight="1" x14ac:dyDescent="0.25">
      <c r="A85" s="191" t="s">
        <v>96</v>
      </c>
      <c r="B85" s="192">
        <v>104991</v>
      </c>
      <c r="C85" s="193">
        <v>43727</v>
      </c>
      <c r="D85" s="194">
        <v>61264</v>
      </c>
      <c r="E85" s="195">
        <v>8700</v>
      </c>
      <c r="F85" s="196">
        <v>4888</v>
      </c>
      <c r="G85" s="197">
        <v>3812</v>
      </c>
      <c r="H85" s="210">
        <v>96291</v>
      </c>
      <c r="I85" s="193">
        <v>38839</v>
      </c>
      <c r="J85" s="198">
        <v>57452</v>
      </c>
      <c r="K85" s="199">
        <v>71.374706189605647</v>
      </c>
      <c r="L85" s="200">
        <v>128.22665267576076</v>
      </c>
      <c r="M85" s="201">
        <v>67.60252036482629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5" customHeight="1" x14ac:dyDescent="0.25">
      <c r="A87" s="191" t="s">
        <v>97</v>
      </c>
      <c r="B87" s="192">
        <v>12137</v>
      </c>
      <c r="C87" s="193">
        <v>4744</v>
      </c>
      <c r="D87" s="194">
        <v>7393</v>
      </c>
      <c r="E87" s="195">
        <v>833</v>
      </c>
      <c r="F87" s="196">
        <v>463</v>
      </c>
      <c r="G87" s="197">
        <v>370</v>
      </c>
      <c r="H87" s="210">
        <v>11304</v>
      </c>
      <c r="I87" s="193">
        <v>4281</v>
      </c>
      <c r="J87" s="198">
        <v>7023</v>
      </c>
      <c r="K87" s="199">
        <v>64.16880833220614</v>
      </c>
      <c r="L87" s="200">
        <v>125.13513513513514</v>
      </c>
      <c r="M87" s="201">
        <v>60.956856044425457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5" customHeight="1" x14ac:dyDescent="0.25">
      <c r="A89" s="191" t="s">
        <v>98</v>
      </c>
      <c r="B89" s="192">
        <v>9244</v>
      </c>
      <c r="C89" s="193">
        <v>3372</v>
      </c>
      <c r="D89" s="194">
        <v>5872</v>
      </c>
      <c r="E89" s="195">
        <v>984</v>
      </c>
      <c r="F89" s="196">
        <v>470</v>
      </c>
      <c r="G89" s="197">
        <v>514</v>
      </c>
      <c r="H89" s="210">
        <v>8260</v>
      </c>
      <c r="I89" s="193">
        <v>2902</v>
      </c>
      <c r="J89" s="198">
        <v>5358</v>
      </c>
      <c r="K89" s="199">
        <v>57.425068119891009</v>
      </c>
      <c r="L89" s="200">
        <v>91.439688715953309</v>
      </c>
      <c r="M89" s="201">
        <v>54.162000746547221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5" customHeight="1" x14ac:dyDescent="0.25">
      <c r="A91" s="191" t="s">
        <v>99</v>
      </c>
      <c r="B91" s="192">
        <v>7638</v>
      </c>
      <c r="C91" s="193">
        <v>2602</v>
      </c>
      <c r="D91" s="194">
        <v>5036</v>
      </c>
      <c r="E91" s="195">
        <v>778</v>
      </c>
      <c r="F91" s="196">
        <v>333</v>
      </c>
      <c r="G91" s="197">
        <v>445</v>
      </c>
      <c r="H91" s="210">
        <v>6860</v>
      </c>
      <c r="I91" s="193">
        <v>2269</v>
      </c>
      <c r="J91" s="198">
        <v>4591</v>
      </c>
      <c r="K91" s="199">
        <v>51.667990468625888</v>
      </c>
      <c r="L91" s="200">
        <v>74.831460674157299</v>
      </c>
      <c r="M91" s="201">
        <v>49.422783707253323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5" customHeight="1" x14ac:dyDescent="0.25">
      <c r="A93" s="191" t="s">
        <v>100</v>
      </c>
      <c r="B93" s="192">
        <v>2404606</v>
      </c>
      <c r="C93" s="193">
        <v>944623</v>
      </c>
      <c r="D93" s="194">
        <v>1459983</v>
      </c>
      <c r="E93" s="195">
        <v>164146</v>
      </c>
      <c r="F93" s="196">
        <v>86413</v>
      </c>
      <c r="G93" s="197">
        <v>77733</v>
      </c>
      <c r="H93" s="210">
        <v>2240460</v>
      </c>
      <c r="I93" s="193">
        <v>858210</v>
      </c>
      <c r="J93" s="198">
        <v>1382250</v>
      </c>
      <c r="K93" s="199">
        <v>64.700958846781091</v>
      </c>
      <c r="L93" s="200">
        <v>111.16642867250717</v>
      </c>
      <c r="M93" s="201">
        <v>62.087900162778077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31" zoomScale="115" zoomScaleNormal="130" zoomScaleSheetLayoutView="115" workbookViewId="0">
      <selection activeCell="M48" sqref="M48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453125" customWidth="1"/>
    <col min="11" max="11" width="4.453125" customWidth="1"/>
  </cols>
  <sheetData>
    <row r="5" spans="2:9" ht="17.5" x14ac:dyDescent="0.35">
      <c r="B5" s="228" t="str">
        <f>'Pag1'!$B$5</f>
        <v>julio 2025</v>
      </c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4" customHeight="1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3.5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22.4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 s="76"/>
      <c r="E57"/>
      <c r="F57"/>
      <c r="G57"/>
      <c r="H57"/>
      <c r="I57"/>
    </row>
    <row r="58" spans="1:9" s="9" customFormat="1" ht="13" x14ac:dyDescent="0.3">
      <c r="C58" s="76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zoomScale="115" zoomScaleNormal="130" zoomScaleSheetLayoutView="115" workbookViewId="0">
      <selection activeCell="M48" sqref="M48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7265625" customWidth="1"/>
  </cols>
  <sheetData>
    <row r="5" spans="2:9" s="5" customFormat="1" ht="17.5" x14ac:dyDescent="0.35">
      <c r="B5" s="228" t="str">
        <f>'Pag1'!$B$5</f>
        <v>julio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4" customHeight="1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22.4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/>
      <c r="E57"/>
      <c r="F57"/>
      <c r="G57"/>
      <c r="H57"/>
      <c r="I57"/>
    </row>
    <row r="58" spans="1:9" s="9" customFormat="1" ht="13" x14ac:dyDescent="0.3">
      <c r="C58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julio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3582</v>
      </c>
      <c r="D14" s="261">
        <v>-152</v>
      </c>
      <c r="E14" s="262">
        <v>-4.0707016604177824</v>
      </c>
      <c r="F14" s="263">
        <v>3734</v>
      </c>
      <c r="G14" s="261">
        <v>-162</v>
      </c>
      <c r="H14" s="262">
        <v>-4.3269230769230766</v>
      </c>
      <c r="I14" s="264">
        <v>3744</v>
      </c>
      <c r="L14" s="40"/>
    </row>
    <row r="15" spans="1:13" s="33" customFormat="1" ht="13" customHeight="1" x14ac:dyDescent="0.25">
      <c r="B15" s="265" t="s">
        <v>39</v>
      </c>
      <c r="C15" s="266">
        <v>7743</v>
      </c>
      <c r="D15" s="267">
        <v>-323</v>
      </c>
      <c r="E15" s="268">
        <v>-4.0044631787751053</v>
      </c>
      <c r="F15" s="269">
        <v>8066</v>
      </c>
      <c r="G15" s="267">
        <v>-535</v>
      </c>
      <c r="H15" s="268">
        <v>-6.4629137472819522</v>
      </c>
      <c r="I15" s="270">
        <v>8278</v>
      </c>
      <c r="L15" s="40"/>
    </row>
    <row r="16" spans="1:13" s="33" customFormat="1" ht="13" customHeight="1" x14ac:dyDescent="0.25">
      <c r="B16" s="265" t="s">
        <v>40</v>
      </c>
      <c r="C16" s="266">
        <v>4390</v>
      </c>
      <c r="D16" s="267">
        <v>71</v>
      </c>
      <c r="E16" s="268">
        <v>1.6438990507061819</v>
      </c>
      <c r="F16" s="269">
        <v>4319</v>
      </c>
      <c r="G16" s="267">
        <v>-252</v>
      </c>
      <c r="H16" s="268">
        <v>-5.4286945282205945</v>
      </c>
      <c r="I16" s="270">
        <v>4642</v>
      </c>
      <c r="L16" s="40"/>
    </row>
    <row r="17" spans="2:12" s="33" customFormat="1" ht="13" customHeight="1" x14ac:dyDescent="0.25">
      <c r="B17" s="265" t="s">
        <v>41</v>
      </c>
      <c r="C17" s="266">
        <v>5922</v>
      </c>
      <c r="D17" s="267">
        <v>-74</v>
      </c>
      <c r="E17" s="268">
        <v>-1.2341561040693796</v>
      </c>
      <c r="F17" s="269">
        <v>5996</v>
      </c>
      <c r="G17" s="267">
        <v>99</v>
      </c>
      <c r="H17" s="268">
        <v>1.7001545595054095</v>
      </c>
      <c r="I17" s="270">
        <v>5823</v>
      </c>
      <c r="L17" s="40"/>
    </row>
    <row r="18" spans="2:12" s="33" customFormat="1" ht="13" customHeight="1" x14ac:dyDescent="0.25">
      <c r="B18" s="265" t="s">
        <v>42</v>
      </c>
      <c r="C18" s="266">
        <v>2736</v>
      </c>
      <c r="D18" s="267">
        <v>-131</v>
      </c>
      <c r="E18" s="268">
        <v>-4.5692361353331012</v>
      </c>
      <c r="F18" s="269">
        <v>2867</v>
      </c>
      <c r="G18" s="267">
        <v>60</v>
      </c>
      <c r="H18" s="268">
        <v>2.2421524663677128</v>
      </c>
      <c r="I18" s="270">
        <v>2676</v>
      </c>
      <c r="L18" s="40"/>
    </row>
    <row r="19" spans="2:12" s="33" customFormat="1" ht="13" customHeight="1" x14ac:dyDescent="0.25">
      <c r="B19" s="265" t="s">
        <v>43</v>
      </c>
      <c r="C19" s="266">
        <v>3234</v>
      </c>
      <c r="D19" s="267">
        <v>-75</v>
      </c>
      <c r="E19" s="268">
        <v>-2.2665457842248413</v>
      </c>
      <c r="F19" s="269">
        <v>3309</v>
      </c>
      <c r="G19" s="267">
        <v>-398</v>
      </c>
      <c r="H19" s="268">
        <v>-10.958149779735683</v>
      </c>
      <c r="I19" s="270">
        <v>3632</v>
      </c>
      <c r="L19" s="40"/>
    </row>
    <row r="20" spans="2:12" s="33" customFormat="1" ht="13" customHeight="1" x14ac:dyDescent="0.25">
      <c r="B20" s="265" t="s">
        <v>44</v>
      </c>
      <c r="C20" s="266">
        <v>7602</v>
      </c>
      <c r="D20" s="267">
        <v>-268</v>
      </c>
      <c r="E20" s="268">
        <v>-3.4053367217280814</v>
      </c>
      <c r="F20" s="269">
        <v>7870</v>
      </c>
      <c r="G20" s="267">
        <v>-55</v>
      </c>
      <c r="H20" s="268">
        <v>-0.71829698315267076</v>
      </c>
      <c r="I20" s="270">
        <v>7657</v>
      </c>
      <c r="L20" s="40"/>
    </row>
    <row r="21" spans="2:12" s="33" customFormat="1" ht="13" customHeight="1" x14ac:dyDescent="0.25">
      <c r="B21" s="271" t="s">
        <v>45</v>
      </c>
      <c r="C21" s="272">
        <v>12372</v>
      </c>
      <c r="D21" s="273">
        <v>21</v>
      </c>
      <c r="E21" s="274">
        <v>0.17002671848433326</v>
      </c>
      <c r="F21" s="275">
        <v>12351</v>
      </c>
      <c r="G21" s="273">
        <v>134</v>
      </c>
      <c r="H21" s="274">
        <v>1.0949501552541265</v>
      </c>
      <c r="I21" s="276">
        <v>12238</v>
      </c>
      <c r="L21" s="40"/>
    </row>
    <row r="22" spans="2:12" s="33" customFormat="1" ht="13" customHeight="1" x14ac:dyDescent="0.25">
      <c r="B22" s="277" t="s">
        <v>46</v>
      </c>
      <c r="C22" s="278">
        <v>47581</v>
      </c>
      <c r="D22" s="279">
        <v>-931</v>
      </c>
      <c r="E22" s="280">
        <v>-1.9191127968337731</v>
      </c>
      <c r="F22" s="281">
        <v>48512</v>
      </c>
      <c r="G22" s="279">
        <v>-1109</v>
      </c>
      <c r="H22" s="280">
        <v>-2.2776750872869171</v>
      </c>
      <c r="I22" s="282">
        <v>48690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634</v>
      </c>
      <c r="D24" s="261">
        <v>-5</v>
      </c>
      <c r="E24" s="262">
        <v>-0.78247261345852892</v>
      </c>
      <c r="F24" s="263">
        <v>639</v>
      </c>
      <c r="G24" s="261">
        <v>-62</v>
      </c>
      <c r="H24" s="262">
        <v>-8.9080459770114953</v>
      </c>
      <c r="I24" s="264">
        <v>696</v>
      </c>
      <c r="L24" s="40"/>
    </row>
    <row r="25" spans="2:12" s="33" customFormat="1" ht="13" customHeight="1" x14ac:dyDescent="0.25">
      <c r="B25" s="265" t="s">
        <v>48</v>
      </c>
      <c r="C25" s="266">
        <v>435</v>
      </c>
      <c r="D25" s="267">
        <v>-33</v>
      </c>
      <c r="E25" s="268">
        <v>-7.0512820512820511</v>
      </c>
      <c r="F25" s="269">
        <v>468</v>
      </c>
      <c r="G25" s="267">
        <v>-43</v>
      </c>
      <c r="H25" s="268">
        <v>-8.99581589958159</v>
      </c>
      <c r="I25" s="270">
        <v>478</v>
      </c>
      <c r="L25" s="40"/>
    </row>
    <row r="26" spans="2:12" s="33" customFormat="1" ht="13" customHeight="1" x14ac:dyDescent="0.25">
      <c r="B26" s="271" t="s">
        <v>49</v>
      </c>
      <c r="C26" s="272">
        <v>3206</v>
      </c>
      <c r="D26" s="273">
        <v>117</v>
      </c>
      <c r="E26" s="274">
        <v>3.7876335383619293</v>
      </c>
      <c r="F26" s="275">
        <v>3089</v>
      </c>
      <c r="G26" s="273">
        <v>-91</v>
      </c>
      <c r="H26" s="274">
        <v>-2.7600849256900215</v>
      </c>
      <c r="I26" s="276">
        <v>3297</v>
      </c>
      <c r="L26" s="40"/>
    </row>
    <row r="27" spans="2:12" s="33" customFormat="1" ht="13" customHeight="1" x14ac:dyDescent="0.25">
      <c r="B27" s="277" t="s">
        <v>50</v>
      </c>
      <c r="C27" s="278">
        <v>4275</v>
      </c>
      <c r="D27" s="279">
        <v>79</v>
      </c>
      <c r="E27" s="280">
        <v>1.882745471877979</v>
      </c>
      <c r="F27" s="281">
        <v>4196</v>
      </c>
      <c r="G27" s="279">
        <v>-196</v>
      </c>
      <c r="H27" s="280">
        <v>-4.3838067546410198</v>
      </c>
      <c r="I27" s="282">
        <v>4471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3146</v>
      </c>
      <c r="D29" s="279">
        <v>-195</v>
      </c>
      <c r="E29" s="280">
        <v>-5.836575875486381</v>
      </c>
      <c r="F29" s="281">
        <v>3341</v>
      </c>
      <c r="G29" s="288">
        <v>-308</v>
      </c>
      <c r="H29" s="280">
        <v>-8.9171974522292992</v>
      </c>
      <c r="I29" s="282">
        <v>3454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2420</v>
      </c>
      <c r="D31" s="279">
        <v>3</v>
      </c>
      <c r="E31" s="280">
        <v>0.12412081092263137</v>
      </c>
      <c r="F31" s="281">
        <v>2417</v>
      </c>
      <c r="G31" s="288">
        <v>-189</v>
      </c>
      <c r="H31" s="280">
        <v>-7.2441548486009966</v>
      </c>
      <c r="I31" s="282">
        <v>2609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3937</v>
      </c>
      <c r="D33" s="261">
        <v>-157</v>
      </c>
      <c r="E33" s="262">
        <v>-3.8348803126526625</v>
      </c>
      <c r="F33" s="263">
        <v>4094</v>
      </c>
      <c r="G33" s="261">
        <v>-401</v>
      </c>
      <c r="H33" s="262">
        <v>-9.2438911940986639</v>
      </c>
      <c r="I33" s="264">
        <v>4338</v>
      </c>
      <c r="L33" s="40"/>
    </row>
    <row r="34" spans="2:12" s="33" customFormat="1" ht="13" customHeight="1" x14ac:dyDescent="0.25">
      <c r="B34" s="289" t="s">
        <v>54</v>
      </c>
      <c r="C34" s="272">
        <v>3342</v>
      </c>
      <c r="D34" s="273">
        <v>-164</v>
      </c>
      <c r="E34" s="274">
        <v>-4.6776953793496858</v>
      </c>
      <c r="F34" s="275">
        <v>3506</v>
      </c>
      <c r="G34" s="273">
        <v>-399</v>
      </c>
      <c r="H34" s="274">
        <v>-10.665597433841219</v>
      </c>
      <c r="I34" s="276">
        <v>3741</v>
      </c>
      <c r="L34" s="40"/>
    </row>
    <row r="35" spans="2:12" s="33" customFormat="1" ht="13" customHeight="1" x14ac:dyDescent="0.25">
      <c r="B35" s="277" t="s">
        <v>55</v>
      </c>
      <c r="C35" s="278">
        <v>7279</v>
      </c>
      <c r="D35" s="279">
        <v>-321</v>
      </c>
      <c r="E35" s="280">
        <v>-4.2236842105263159</v>
      </c>
      <c r="F35" s="281">
        <v>7600</v>
      </c>
      <c r="G35" s="279">
        <v>-800</v>
      </c>
      <c r="H35" s="280">
        <v>-9.9022156207451424</v>
      </c>
      <c r="I35" s="282">
        <v>8079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1705</v>
      </c>
      <c r="D37" s="279">
        <v>-116</v>
      </c>
      <c r="E37" s="280">
        <v>-6.3701263042284459</v>
      </c>
      <c r="F37" s="281">
        <v>1821</v>
      </c>
      <c r="G37" s="279">
        <v>-176</v>
      </c>
      <c r="H37" s="280">
        <v>-9.3567251461988299</v>
      </c>
      <c r="I37" s="282">
        <v>1881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1614</v>
      </c>
      <c r="D39" s="261">
        <v>6</v>
      </c>
      <c r="E39" s="262">
        <v>0.37313432835820892</v>
      </c>
      <c r="F39" s="263">
        <v>1608</v>
      </c>
      <c r="G39" s="261">
        <v>-36</v>
      </c>
      <c r="H39" s="262">
        <v>-2.1818181818181821</v>
      </c>
      <c r="I39" s="264">
        <v>1650</v>
      </c>
      <c r="L39" s="40"/>
    </row>
    <row r="40" spans="2:12" s="33" customFormat="1" ht="13" customHeight="1" x14ac:dyDescent="0.25">
      <c r="B40" s="265" t="s">
        <v>58</v>
      </c>
      <c r="C40" s="266">
        <v>2424</v>
      </c>
      <c r="D40" s="267">
        <v>-21</v>
      </c>
      <c r="E40" s="268">
        <v>-0.85889570552147243</v>
      </c>
      <c r="F40" s="269">
        <v>2445</v>
      </c>
      <c r="G40" s="267">
        <v>-111</v>
      </c>
      <c r="H40" s="268">
        <v>-4.3786982248520712</v>
      </c>
      <c r="I40" s="270">
        <v>2535</v>
      </c>
      <c r="L40" s="40"/>
    </row>
    <row r="41" spans="2:12" s="33" customFormat="1" ht="13" customHeight="1" x14ac:dyDescent="0.25">
      <c r="B41" s="265" t="s">
        <v>59</v>
      </c>
      <c r="C41" s="266">
        <v>629</v>
      </c>
      <c r="D41" s="267">
        <v>-34</v>
      </c>
      <c r="E41" s="268">
        <v>-5.1282051282051277</v>
      </c>
      <c r="F41" s="269">
        <v>663</v>
      </c>
      <c r="G41" s="267">
        <v>-69</v>
      </c>
      <c r="H41" s="268">
        <v>-9.8853868194842409</v>
      </c>
      <c r="I41" s="270">
        <v>698</v>
      </c>
      <c r="L41" s="40"/>
    </row>
    <row r="42" spans="2:12" s="33" customFormat="1" ht="13" customHeight="1" x14ac:dyDescent="0.25">
      <c r="B42" s="265" t="s">
        <v>60</v>
      </c>
      <c r="C42" s="266">
        <v>867</v>
      </c>
      <c r="D42" s="267">
        <v>52</v>
      </c>
      <c r="E42" s="268">
        <v>6.3803680981595097</v>
      </c>
      <c r="F42" s="269">
        <v>815</v>
      </c>
      <c r="G42" s="267">
        <v>9</v>
      </c>
      <c r="H42" s="268">
        <v>1.048951048951049</v>
      </c>
      <c r="I42" s="270">
        <v>858</v>
      </c>
      <c r="L42" s="40"/>
    </row>
    <row r="43" spans="2:12" s="33" customFormat="1" ht="13" customHeight="1" x14ac:dyDescent="0.25">
      <c r="B43" s="271" t="s">
        <v>61</v>
      </c>
      <c r="C43" s="272">
        <v>3047</v>
      </c>
      <c r="D43" s="273">
        <v>-96</v>
      </c>
      <c r="E43" s="274">
        <v>-3.0544066178810056</v>
      </c>
      <c r="F43" s="275">
        <v>3143</v>
      </c>
      <c r="G43" s="273">
        <v>-96</v>
      </c>
      <c r="H43" s="274">
        <v>-3.0544066178810056</v>
      </c>
      <c r="I43" s="276">
        <v>3143</v>
      </c>
      <c r="L43" s="40"/>
    </row>
    <row r="44" spans="2:12" s="33" customFormat="1" ht="13" customHeight="1" x14ac:dyDescent="0.25">
      <c r="B44" s="277" t="s">
        <v>62</v>
      </c>
      <c r="C44" s="278">
        <v>8581</v>
      </c>
      <c r="D44" s="279">
        <v>-93</v>
      </c>
      <c r="E44" s="280">
        <v>-1.0721697025593728</v>
      </c>
      <c r="F44" s="281">
        <v>8674</v>
      </c>
      <c r="G44" s="279">
        <v>-303</v>
      </c>
      <c r="H44" s="280">
        <v>-3.4106258442143176</v>
      </c>
      <c r="I44" s="282">
        <v>8884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526</v>
      </c>
      <c r="D46" s="261">
        <v>-35</v>
      </c>
      <c r="E46" s="262">
        <v>-6.2388591800356501</v>
      </c>
      <c r="F46" s="263">
        <v>561</v>
      </c>
      <c r="G46" s="261">
        <v>-61</v>
      </c>
      <c r="H46" s="262">
        <v>-10.391822827938672</v>
      </c>
      <c r="I46" s="264">
        <v>587</v>
      </c>
      <c r="L46" s="40"/>
    </row>
    <row r="47" spans="2:12" s="33" customFormat="1" ht="13" customHeight="1" x14ac:dyDescent="0.25">
      <c r="B47" s="265" t="s">
        <v>64</v>
      </c>
      <c r="C47" s="266">
        <v>797</v>
      </c>
      <c r="D47" s="267">
        <v>-30</v>
      </c>
      <c r="E47" s="268">
        <v>-3.6275695284159615</v>
      </c>
      <c r="F47" s="269">
        <v>827</v>
      </c>
      <c r="G47" s="267">
        <v>-141</v>
      </c>
      <c r="H47" s="268">
        <v>-15.031982942430705</v>
      </c>
      <c r="I47" s="270">
        <v>938</v>
      </c>
      <c r="L47" s="40"/>
    </row>
    <row r="48" spans="2:12" s="33" customFormat="1" ht="13" customHeight="1" x14ac:dyDescent="0.25">
      <c r="B48" s="265" t="s">
        <v>65</v>
      </c>
      <c r="C48" s="266">
        <v>1330</v>
      </c>
      <c r="D48" s="267">
        <v>-73</v>
      </c>
      <c r="E48" s="268">
        <v>-5.2031361368496079</v>
      </c>
      <c r="F48" s="269">
        <v>1403</v>
      </c>
      <c r="G48" s="267">
        <v>-34</v>
      </c>
      <c r="H48" s="268">
        <v>-2.4926686217008798</v>
      </c>
      <c r="I48" s="270">
        <v>1364</v>
      </c>
      <c r="L48" s="40"/>
    </row>
    <row r="49" spans="2:12" s="33" customFormat="1" ht="13" customHeight="1" x14ac:dyDescent="0.25">
      <c r="B49" s="265" t="s">
        <v>66</v>
      </c>
      <c r="C49" s="266">
        <v>513</v>
      </c>
      <c r="D49" s="267">
        <v>-7</v>
      </c>
      <c r="E49" s="268">
        <v>-1.3461538461538463</v>
      </c>
      <c r="F49" s="269">
        <v>520</v>
      </c>
      <c r="G49" s="267">
        <v>14</v>
      </c>
      <c r="H49" s="268">
        <v>2.8056112224448899</v>
      </c>
      <c r="I49" s="270">
        <v>499</v>
      </c>
      <c r="L49" s="40"/>
    </row>
    <row r="50" spans="2:12" s="33" customFormat="1" ht="13" customHeight="1" x14ac:dyDescent="0.25">
      <c r="B50" s="265" t="s">
        <v>67</v>
      </c>
      <c r="C50" s="266">
        <v>1235</v>
      </c>
      <c r="D50" s="267">
        <v>-62</v>
      </c>
      <c r="E50" s="268">
        <v>-4.7802621434078647</v>
      </c>
      <c r="F50" s="269">
        <v>1297</v>
      </c>
      <c r="G50" s="267">
        <v>-108</v>
      </c>
      <c r="H50" s="268">
        <v>-8.041697691734921</v>
      </c>
      <c r="I50" s="270">
        <v>1343</v>
      </c>
      <c r="L50" s="40"/>
    </row>
    <row r="51" spans="2:12" s="33" customFormat="1" ht="13" customHeight="1" x14ac:dyDescent="0.25">
      <c r="B51" s="265" t="s">
        <v>68</v>
      </c>
      <c r="C51" s="266">
        <v>317</v>
      </c>
      <c r="D51" s="267">
        <v>-23</v>
      </c>
      <c r="E51" s="268">
        <v>-6.7647058823529411</v>
      </c>
      <c r="F51" s="269">
        <v>340</v>
      </c>
      <c r="G51" s="267">
        <v>-10</v>
      </c>
      <c r="H51" s="268">
        <v>-3.0581039755351682</v>
      </c>
      <c r="I51" s="270">
        <v>327</v>
      </c>
      <c r="L51" s="40"/>
    </row>
    <row r="52" spans="2:12" s="33" customFormat="1" ht="13" customHeight="1" x14ac:dyDescent="0.25">
      <c r="B52" s="265" t="s">
        <v>69</v>
      </c>
      <c r="C52" s="266">
        <v>238</v>
      </c>
      <c r="D52" s="267">
        <v>22</v>
      </c>
      <c r="E52" s="268">
        <v>10.185185185185185</v>
      </c>
      <c r="F52" s="269">
        <v>216</v>
      </c>
      <c r="G52" s="267">
        <v>10</v>
      </c>
      <c r="H52" s="268">
        <v>4.3859649122807012</v>
      </c>
      <c r="I52" s="270">
        <v>228</v>
      </c>
      <c r="L52" s="40"/>
    </row>
    <row r="53" spans="2:12" s="33" customFormat="1" ht="13" customHeight="1" x14ac:dyDescent="0.25">
      <c r="B53" s="265" t="s">
        <v>70</v>
      </c>
      <c r="C53" s="266">
        <v>1697</v>
      </c>
      <c r="D53" s="267">
        <v>-62</v>
      </c>
      <c r="E53" s="268">
        <v>-3.5247299602046618</v>
      </c>
      <c r="F53" s="269">
        <v>1759</v>
      </c>
      <c r="G53" s="267">
        <v>-191</v>
      </c>
      <c r="H53" s="268">
        <v>-10.116525423728813</v>
      </c>
      <c r="I53" s="270">
        <v>1888</v>
      </c>
      <c r="L53" s="40"/>
    </row>
    <row r="54" spans="2:12" s="33" customFormat="1" ht="13" customHeight="1" x14ac:dyDescent="0.25">
      <c r="B54" s="271" t="s">
        <v>71</v>
      </c>
      <c r="C54" s="272">
        <v>495</v>
      </c>
      <c r="D54" s="273">
        <v>-66</v>
      </c>
      <c r="E54" s="274">
        <v>-11.76470588235294</v>
      </c>
      <c r="F54" s="275">
        <v>561</v>
      </c>
      <c r="G54" s="273">
        <v>-66</v>
      </c>
      <c r="H54" s="274">
        <v>-11.76470588235294</v>
      </c>
      <c r="I54" s="276">
        <v>561</v>
      </c>
      <c r="L54" s="40"/>
    </row>
    <row r="55" spans="2:12" s="33" customFormat="1" ht="13" customHeight="1" x14ac:dyDescent="0.25">
      <c r="B55" s="277" t="s">
        <v>72</v>
      </c>
      <c r="C55" s="278">
        <v>7148</v>
      </c>
      <c r="D55" s="279">
        <v>-336</v>
      </c>
      <c r="E55" s="280">
        <v>-4.489577765900588</v>
      </c>
      <c r="F55" s="281">
        <v>7484</v>
      </c>
      <c r="G55" s="279">
        <v>-587</v>
      </c>
      <c r="H55" s="280">
        <v>-7.588881706528765</v>
      </c>
      <c r="I55" s="282">
        <v>7735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14149</v>
      </c>
      <c r="D57" s="261">
        <v>1265</v>
      </c>
      <c r="E57" s="262">
        <v>9.8183793852840733</v>
      </c>
      <c r="F57" s="263">
        <v>12884</v>
      </c>
      <c r="G57" s="261">
        <v>606</v>
      </c>
      <c r="H57" s="262">
        <v>4.4746363434984868</v>
      </c>
      <c r="I57" s="264">
        <v>13543</v>
      </c>
      <c r="L57" s="40"/>
    </row>
    <row r="58" spans="2:12" s="33" customFormat="1" ht="13" customHeight="1" x14ac:dyDescent="0.25">
      <c r="B58" s="265" t="s">
        <v>74</v>
      </c>
      <c r="C58" s="266">
        <v>1808</v>
      </c>
      <c r="D58" s="267">
        <v>59</v>
      </c>
      <c r="E58" s="268">
        <v>3.3733562035448825</v>
      </c>
      <c r="F58" s="269">
        <v>1749</v>
      </c>
      <c r="G58" s="267">
        <v>81</v>
      </c>
      <c r="H58" s="268">
        <v>4.6902142443543715</v>
      </c>
      <c r="I58" s="270">
        <v>1727</v>
      </c>
      <c r="L58" s="40"/>
    </row>
    <row r="59" spans="2:12" s="33" customFormat="1" ht="13" customHeight="1" x14ac:dyDescent="0.25">
      <c r="B59" s="265" t="s">
        <v>75</v>
      </c>
      <c r="C59" s="266">
        <v>1356</v>
      </c>
      <c r="D59" s="267">
        <v>115</v>
      </c>
      <c r="E59" s="268">
        <v>9.2667203867848507</v>
      </c>
      <c r="F59" s="269">
        <v>1241</v>
      </c>
      <c r="G59" s="267">
        <v>88</v>
      </c>
      <c r="H59" s="268">
        <v>6.9400630914826493</v>
      </c>
      <c r="I59" s="270">
        <v>1268</v>
      </c>
      <c r="L59" s="40"/>
    </row>
    <row r="60" spans="2:12" s="33" customFormat="1" ht="13" customHeight="1" x14ac:dyDescent="0.25">
      <c r="B60" s="271" t="s">
        <v>76</v>
      </c>
      <c r="C60" s="272">
        <v>2470</v>
      </c>
      <c r="D60" s="273">
        <v>82</v>
      </c>
      <c r="E60" s="274">
        <v>3.4338358458961471</v>
      </c>
      <c r="F60" s="275">
        <v>2388</v>
      </c>
      <c r="G60" s="273">
        <v>62</v>
      </c>
      <c r="H60" s="274">
        <v>2.5747508305647839</v>
      </c>
      <c r="I60" s="276">
        <v>2408</v>
      </c>
      <c r="L60" s="40"/>
    </row>
    <row r="61" spans="2:12" s="33" customFormat="1" ht="13" customHeight="1" x14ac:dyDescent="0.25">
      <c r="B61" s="277" t="s">
        <v>77</v>
      </c>
      <c r="C61" s="278">
        <v>19783</v>
      </c>
      <c r="D61" s="279">
        <v>1521</v>
      </c>
      <c r="E61" s="280">
        <v>8.3287701237542429</v>
      </c>
      <c r="F61" s="281">
        <v>18262</v>
      </c>
      <c r="G61" s="279">
        <v>837</v>
      </c>
      <c r="H61" s="280">
        <v>4.4178190647102289</v>
      </c>
      <c r="I61" s="282">
        <v>18946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5527</v>
      </c>
      <c r="D63" s="261">
        <v>-591</v>
      </c>
      <c r="E63" s="262">
        <v>-9.6600196142530237</v>
      </c>
      <c r="F63" s="263">
        <v>6118</v>
      </c>
      <c r="G63" s="261">
        <v>-1004</v>
      </c>
      <c r="H63" s="262">
        <v>-15.372837237789005</v>
      </c>
      <c r="I63" s="264">
        <v>6531</v>
      </c>
      <c r="L63" s="40"/>
    </row>
    <row r="64" spans="2:12" s="33" customFormat="1" ht="13" customHeight="1" x14ac:dyDescent="0.25">
      <c r="B64" s="265" t="s">
        <v>79</v>
      </c>
      <c r="C64" s="266">
        <v>1825</v>
      </c>
      <c r="D64" s="267">
        <v>-322</v>
      </c>
      <c r="E64" s="268">
        <v>-14.997671169073126</v>
      </c>
      <c r="F64" s="269">
        <v>2147</v>
      </c>
      <c r="G64" s="267">
        <v>-553</v>
      </c>
      <c r="H64" s="268">
        <v>-23.25483599663583</v>
      </c>
      <c r="I64" s="270">
        <v>2378</v>
      </c>
      <c r="L64" s="40"/>
    </row>
    <row r="65" spans="2:12" s="33" customFormat="1" ht="13" customHeight="1" x14ac:dyDescent="0.25">
      <c r="B65" s="271" t="s">
        <v>80</v>
      </c>
      <c r="C65" s="272">
        <v>7910</v>
      </c>
      <c r="D65" s="273">
        <v>-819</v>
      </c>
      <c r="E65" s="274">
        <v>-9.3825180433039286</v>
      </c>
      <c r="F65" s="275">
        <v>8729</v>
      </c>
      <c r="G65" s="273">
        <v>-1824</v>
      </c>
      <c r="H65" s="274">
        <v>-18.738442572426546</v>
      </c>
      <c r="I65" s="276">
        <v>9734</v>
      </c>
      <c r="L65" s="40"/>
    </row>
    <row r="66" spans="2:12" s="33" customFormat="1" ht="13" customHeight="1" x14ac:dyDescent="0.25">
      <c r="B66" s="277" t="s">
        <v>81</v>
      </c>
      <c r="C66" s="278">
        <v>15262</v>
      </c>
      <c r="D66" s="279">
        <v>-1732</v>
      </c>
      <c r="E66" s="280">
        <v>-10.191832411439332</v>
      </c>
      <c r="F66" s="281">
        <v>16994</v>
      </c>
      <c r="G66" s="279">
        <v>-3381</v>
      </c>
      <c r="H66" s="280">
        <v>-18.13549321461138</v>
      </c>
      <c r="I66" s="282">
        <v>18643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3415</v>
      </c>
      <c r="D68" s="261">
        <v>14</v>
      </c>
      <c r="E68" s="262">
        <v>0.41164363422522787</v>
      </c>
      <c r="F68" s="263">
        <v>3401</v>
      </c>
      <c r="G68" s="261">
        <v>-331</v>
      </c>
      <c r="H68" s="262">
        <v>-8.8360918312867067</v>
      </c>
      <c r="I68" s="264">
        <v>3746</v>
      </c>
      <c r="L68" s="40"/>
    </row>
    <row r="69" spans="2:12" s="33" customFormat="1" ht="13" customHeight="1" x14ac:dyDescent="0.25">
      <c r="B69" s="271" t="s">
        <v>83</v>
      </c>
      <c r="C69" s="272">
        <v>1686</v>
      </c>
      <c r="D69" s="273">
        <v>-16</v>
      </c>
      <c r="E69" s="274">
        <v>-0.9400705052878966</v>
      </c>
      <c r="F69" s="275">
        <v>1702</v>
      </c>
      <c r="G69" s="273">
        <v>-284</v>
      </c>
      <c r="H69" s="274">
        <v>-14.416243654822336</v>
      </c>
      <c r="I69" s="276">
        <v>1970</v>
      </c>
      <c r="L69" s="40"/>
    </row>
    <row r="70" spans="2:12" s="33" customFormat="1" ht="13" customHeight="1" x14ac:dyDescent="0.25">
      <c r="B70" s="277" t="s">
        <v>84</v>
      </c>
      <c r="C70" s="278">
        <v>5101</v>
      </c>
      <c r="D70" s="279">
        <v>-2</v>
      </c>
      <c r="E70" s="280">
        <v>-3.9192631785224377E-2</v>
      </c>
      <c r="F70" s="281">
        <v>5103</v>
      </c>
      <c r="G70" s="279">
        <v>-615</v>
      </c>
      <c r="H70" s="280">
        <v>-10.7592722183345</v>
      </c>
      <c r="I70" s="282">
        <v>5716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1487</v>
      </c>
      <c r="D72" s="261">
        <v>-25</v>
      </c>
      <c r="E72" s="262">
        <v>-1.6534391534391533</v>
      </c>
      <c r="F72" s="263">
        <v>1512</v>
      </c>
      <c r="G72" s="261">
        <v>-168</v>
      </c>
      <c r="H72" s="262">
        <v>-10.15105740181269</v>
      </c>
      <c r="I72" s="264">
        <v>1655</v>
      </c>
      <c r="L72" s="40"/>
    </row>
    <row r="73" spans="2:12" s="33" customFormat="1" ht="13" customHeight="1" x14ac:dyDescent="0.25">
      <c r="B73" s="265" t="s">
        <v>86</v>
      </c>
      <c r="C73" s="266">
        <v>423</v>
      </c>
      <c r="D73" s="267">
        <v>-22</v>
      </c>
      <c r="E73" s="268">
        <v>-4.9438202247191008</v>
      </c>
      <c r="F73" s="269">
        <v>445</v>
      </c>
      <c r="G73" s="267">
        <v>-37</v>
      </c>
      <c r="H73" s="268">
        <v>-8.0434782608695645</v>
      </c>
      <c r="I73" s="270">
        <v>460</v>
      </c>
      <c r="L73" s="40"/>
    </row>
    <row r="74" spans="2:12" s="33" customFormat="1" ht="13" customHeight="1" x14ac:dyDescent="0.25">
      <c r="B74" s="265" t="s">
        <v>87</v>
      </c>
      <c r="C74" s="266">
        <v>548</v>
      </c>
      <c r="D74" s="267">
        <v>-27</v>
      </c>
      <c r="E74" s="268">
        <v>-4.695652173913043</v>
      </c>
      <c r="F74" s="269">
        <v>575</v>
      </c>
      <c r="G74" s="267">
        <v>-71</v>
      </c>
      <c r="H74" s="268">
        <v>-11.470113085621971</v>
      </c>
      <c r="I74" s="270">
        <v>619</v>
      </c>
      <c r="L74" s="40"/>
    </row>
    <row r="75" spans="2:12" s="33" customFormat="1" ht="13" customHeight="1" x14ac:dyDescent="0.25">
      <c r="B75" s="271" t="s">
        <v>88</v>
      </c>
      <c r="C75" s="272">
        <v>1412</v>
      </c>
      <c r="D75" s="273">
        <v>-67</v>
      </c>
      <c r="E75" s="274">
        <v>-4.5300878972278564</v>
      </c>
      <c r="F75" s="275">
        <v>1479</v>
      </c>
      <c r="G75" s="273">
        <v>-192</v>
      </c>
      <c r="H75" s="274">
        <v>-11.970074812967582</v>
      </c>
      <c r="I75" s="276">
        <v>1604</v>
      </c>
      <c r="L75" s="40"/>
    </row>
    <row r="76" spans="2:12" s="33" customFormat="1" ht="13" customHeight="1" x14ac:dyDescent="0.25">
      <c r="B76" s="277" t="s">
        <v>89</v>
      </c>
      <c r="C76" s="278">
        <v>3870</v>
      </c>
      <c r="D76" s="279">
        <v>-141</v>
      </c>
      <c r="E76" s="280">
        <v>-3.5153328347045627</v>
      </c>
      <c r="F76" s="281">
        <v>4011</v>
      </c>
      <c r="G76" s="279">
        <v>-468</v>
      </c>
      <c r="H76" s="280">
        <v>-10.78838174273859</v>
      </c>
      <c r="I76" s="282">
        <v>4338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16877</v>
      </c>
      <c r="D78" s="279">
        <v>-193</v>
      </c>
      <c r="E78" s="280">
        <v>-1.1306385471587581</v>
      </c>
      <c r="F78" s="281">
        <v>17070</v>
      </c>
      <c r="G78" s="279">
        <v>-2437</v>
      </c>
      <c r="H78" s="280">
        <v>-12.617790203997101</v>
      </c>
      <c r="I78" s="282">
        <v>19314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7251</v>
      </c>
      <c r="D80" s="279">
        <v>-27</v>
      </c>
      <c r="E80" s="280">
        <v>-0.37098103874690852</v>
      </c>
      <c r="F80" s="281">
        <v>7278</v>
      </c>
      <c r="G80" s="279">
        <v>-138</v>
      </c>
      <c r="H80" s="280">
        <v>-1.867641088103938</v>
      </c>
      <c r="I80" s="282">
        <v>7389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2572</v>
      </c>
      <c r="D82" s="279">
        <v>-39</v>
      </c>
      <c r="E82" s="280">
        <v>-1.4936805821524319</v>
      </c>
      <c r="F82" s="281">
        <v>2611</v>
      </c>
      <c r="G82" s="279">
        <v>-70</v>
      </c>
      <c r="H82" s="280">
        <v>-2.6495079485238455</v>
      </c>
      <c r="I82" s="282">
        <v>2642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1398</v>
      </c>
      <c r="D84" s="261">
        <v>-19</v>
      </c>
      <c r="E84" s="262">
        <v>-1.3408609738884969</v>
      </c>
      <c r="F84" s="263">
        <v>1417</v>
      </c>
      <c r="G84" s="261">
        <v>-76</v>
      </c>
      <c r="H84" s="262">
        <v>-5.1560379918588879</v>
      </c>
      <c r="I84" s="264">
        <v>1474</v>
      </c>
      <c r="L84" s="40"/>
    </row>
    <row r="85" spans="2:12" s="33" customFormat="1" ht="13" customHeight="1" x14ac:dyDescent="0.25">
      <c r="B85" s="265" t="s">
        <v>94</v>
      </c>
      <c r="C85" s="266">
        <v>4854</v>
      </c>
      <c r="D85" s="267">
        <v>-20</v>
      </c>
      <c r="E85" s="268">
        <v>-0.41034058268362739</v>
      </c>
      <c r="F85" s="269">
        <v>4874</v>
      </c>
      <c r="G85" s="267">
        <v>-389</v>
      </c>
      <c r="H85" s="268">
        <v>-7.419416364676712</v>
      </c>
      <c r="I85" s="270">
        <v>5243</v>
      </c>
      <c r="L85" s="40"/>
    </row>
    <row r="86" spans="2:12" s="33" customFormat="1" ht="13" customHeight="1" x14ac:dyDescent="0.25">
      <c r="B86" s="271" t="s">
        <v>95</v>
      </c>
      <c r="C86" s="272">
        <v>2448</v>
      </c>
      <c r="D86" s="273">
        <v>-24</v>
      </c>
      <c r="E86" s="274">
        <v>-0.97087378640776689</v>
      </c>
      <c r="F86" s="275">
        <v>2472</v>
      </c>
      <c r="G86" s="273">
        <v>41</v>
      </c>
      <c r="H86" s="274">
        <v>1.7033651848774409</v>
      </c>
      <c r="I86" s="276">
        <v>2407</v>
      </c>
      <c r="L86" s="40"/>
    </row>
    <row r="87" spans="2:12" s="33" customFormat="1" ht="13" customHeight="1" x14ac:dyDescent="0.25">
      <c r="B87" s="277" t="s">
        <v>96</v>
      </c>
      <c r="C87" s="278">
        <v>8700</v>
      </c>
      <c r="D87" s="279">
        <v>-63</v>
      </c>
      <c r="E87" s="280">
        <v>-0.71893187264635394</v>
      </c>
      <c r="F87" s="281">
        <v>8763</v>
      </c>
      <c r="G87" s="279">
        <v>-424</v>
      </c>
      <c r="H87" s="280">
        <v>-4.6470846120122751</v>
      </c>
      <c r="I87" s="282">
        <v>9124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833</v>
      </c>
      <c r="D89" s="279">
        <v>13</v>
      </c>
      <c r="E89" s="280">
        <v>1.5853658536585367</v>
      </c>
      <c r="F89" s="281">
        <v>820</v>
      </c>
      <c r="G89" s="279">
        <v>-95</v>
      </c>
      <c r="H89" s="280">
        <v>-10.237068965517242</v>
      </c>
      <c r="I89" s="282">
        <v>928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984</v>
      </c>
      <c r="D91" s="279">
        <v>-10</v>
      </c>
      <c r="E91" s="280">
        <v>-1.0060362173038229</v>
      </c>
      <c r="F91" s="281">
        <v>994</v>
      </c>
      <c r="G91" s="279">
        <v>-206</v>
      </c>
      <c r="H91" s="280">
        <v>-17.310924369747898</v>
      </c>
      <c r="I91" s="282">
        <v>1190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778</v>
      </c>
      <c r="D93" s="279">
        <v>22</v>
      </c>
      <c r="E93" s="280">
        <v>2.9100529100529098</v>
      </c>
      <c r="F93" s="281">
        <v>756</v>
      </c>
      <c r="G93" s="279">
        <v>-115</v>
      </c>
      <c r="H93" s="280">
        <v>-12.877939529675253</v>
      </c>
      <c r="I93" s="282">
        <v>893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164146</v>
      </c>
      <c r="D95" s="279">
        <v>-2561</v>
      </c>
      <c r="E95" s="280">
        <v>-1.5362282327676702</v>
      </c>
      <c r="F95" s="281">
        <v>166707</v>
      </c>
      <c r="G95" s="279">
        <v>-10780</v>
      </c>
      <c r="H95" s="280">
        <v>-6.1626059019242421</v>
      </c>
      <c r="I95" s="282">
        <v>174926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zoomScale="110" zoomScaleNormal="130" zoomScaleSheetLayoutView="110" workbookViewId="0">
      <selection activeCell="M48" sqref="M4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julio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julio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junio 2025</v>
      </c>
      <c r="F11" s="249"/>
      <c r="G11" s="250"/>
      <c r="H11" s="248" t="str">
        <f>'Pag1'!$H$10</f>
        <v>julio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1689</v>
      </c>
      <c r="D14" s="261">
        <v>-113</v>
      </c>
      <c r="E14" s="262">
        <v>-6.270810210876804</v>
      </c>
      <c r="F14" s="263">
        <v>1802</v>
      </c>
      <c r="G14" s="261">
        <v>-115</v>
      </c>
      <c r="H14" s="262">
        <v>-6.3747228381374725</v>
      </c>
      <c r="I14" s="264">
        <v>1804</v>
      </c>
      <c r="L14" s="40"/>
    </row>
    <row r="15" spans="1:13" s="33" customFormat="1" ht="13" customHeight="1" x14ac:dyDescent="0.25">
      <c r="B15" s="265" t="s">
        <v>39</v>
      </c>
      <c r="C15" s="266">
        <v>3780</v>
      </c>
      <c r="D15" s="267">
        <v>-159</v>
      </c>
      <c r="E15" s="268">
        <v>-4.0365575019040367</v>
      </c>
      <c r="F15" s="269">
        <v>3939</v>
      </c>
      <c r="G15" s="267">
        <v>-368</v>
      </c>
      <c r="H15" s="268">
        <v>-8.8717454194792662</v>
      </c>
      <c r="I15" s="270">
        <v>4148</v>
      </c>
      <c r="L15" s="40"/>
    </row>
    <row r="16" spans="1:13" s="33" customFormat="1" ht="13" customHeight="1" x14ac:dyDescent="0.25">
      <c r="B16" s="265" t="s">
        <v>40</v>
      </c>
      <c r="C16" s="266">
        <v>2183</v>
      </c>
      <c r="D16" s="267">
        <v>10</v>
      </c>
      <c r="E16" s="268">
        <v>0.46019328117809477</v>
      </c>
      <c r="F16" s="269">
        <v>2173</v>
      </c>
      <c r="G16" s="267">
        <v>-237</v>
      </c>
      <c r="H16" s="268">
        <v>-9.7933884297520652</v>
      </c>
      <c r="I16" s="270">
        <v>2420</v>
      </c>
      <c r="L16" s="40"/>
    </row>
    <row r="17" spans="2:12" s="33" customFormat="1" ht="13" customHeight="1" x14ac:dyDescent="0.25">
      <c r="B17" s="265" t="s">
        <v>41</v>
      </c>
      <c r="C17" s="266">
        <v>2882</v>
      </c>
      <c r="D17" s="267">
        <v>-61</v>
      </c>
      <c r="E17" s="268">
        <v>-2.0727149167516141</v>
      </c>
      <c r="F17" s="269">
        <v>2943</v>
      </c>
      <c r="G17" s="267">
        <v>-5</v>
      </c>
      <c r="H17" s="268">
        <v>-0.17319016279875304</v>
      </c>
      <c r="I17" s="270">
        <v>2887</v>
      </c>
      <c r="L17" s="40"/>
    </row>
    <row r="18" spans="2:12" s="33" customFormat="1" ht="13" customHeight="1" x14ac:dyDescent="0.25">
      <c r="B18" s="265" t="s">
        <v>42</v>
      </c>
      <c r="C18" s="266">
        <v>1267</v>
      </c>
      <c r="D18" s="267">
        <v>-63</v>
      </c>
      <c r="E18" s="268">
        <v>-4.7368421052631584</v>
      </c>
      <c r="F18" s="269">
        <v>1330</v>
      </c>
      <c r="G18" s="267">
        <v>1</v>
      </c>
      <c r="H18" s="268">
        <v>7.8988941548183256E-2</v>
      </c>
      <c r="I18" s="270">
        <v>1266</v>
      </c>
      <c r="L18" s="40"/>
    </row>
    <row r="19" spans="2:12" s="33" customFormat="1" ht="13" customHeight="1" x14ac:dyDescent="0.25">
      <c r="B19" s="265" t="s">
        <v>43</v>
      </c>
      <c r="C19" s="266">
        <v>1693</v>
      </c>
      <c r="D19" s="267">
        <v>-22</v>
      </c>
      <c r="E19" s="268">
        <v>-1.282798833819242</v>
      </c>
      <c r="F19" s="269">
        <v>1715</v>
      </c>
      <c r="G19" s="267">
        <v>-201</v>
      </c>
      <c r="H19" s="268">
        <v>-10.61246040126716</v>
      </c>
      <c r="I19" s="270">
        <v>1894</v>
      </c>
      <c r="L19" s="40"/>
    </row>
    <row r="20" spans="2:12" s="33" customFormat="1" ht="13" customHeight="1" x14ac:dyDescent="0.25">
      <c r="B20" s="265" t="s">
        <v>44</v>
      </c>
      <c r="C20" s="266">
        <v>3576</v>
      </c>
      <c r="D20" s="267">
        <v>-130</v>
      </c>
      <c r="E20" s="268">
        <v>-3.5078251484079872</v>
      </c>
      <c r="F20" s="269">
        <v>3706</v>
      </c>
      <c r="G20" s="267">
        <v>-35</v>
      </c>
      <c r="H20" s="268">
        <v>-0.96926059263361952</v>
      </c>
      <c r="I20" s="270">
        <v>3611</v>
      </c>
      <c r="L20" s="40"/>
    </row>
    <row r="21" spans="2:12" s="33" customFormat="1" ht="13" customHeight="1" x14ac:dyDescent="0.25">
      <c r="B21" s="271" t="s">
        <v>45</v>
      </c>
      <c r="C21" s="272">
        <v>6110</v>
      </c>
      <c r="D21" s="273">
        <v>47</v>
      </c>
      <c r="E21" s="274">
        <v>0.77519379844961245</v>
      </c>
      <c r="F21" s="275">
        <v>6063</v>
      </c>
      <c r="G21" s="273">
        <v>53</v>
      </c>
      <c r="H21" s="274">
        <v>0.87502063727918111</v>
      </c>
      <c r="I21" s="276">
        <v>6057</v>
      </c>
      <c r="L21" s="40"/>
    </row>
    <row r="22" spans="2:12" s="33" customFormat="1" ht="13" customHeight="1" x14ac:dyDescent="0.25">
      <c r="B22" s="277" t="s">
        <v>46</v>
      </c>
      <c r="C22" s="278">
        <v>23180</v>
      </c>
      <c r="D22" s="279">
        <v>-491</v>
      </c>
      <c r="E22" s="280">
        <v>-2.0742680917578471</v>
      </c>
      <c r="F22" s="281">
        <v>23671</v>
      </c>
      <c r="G22" s="279">
        <v>-907</v>
      </c>
      <c r="H22" s="280">
        <v>-3.7655166687424755</v>
      </c>
      <c r="I22" s="282">
        <v>24087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298</v>
      </c>
      <c r="D24" s="261">
        <v>17</v>
      </c>
      <c r="E24" s="262">
        <v>6.0498220640569391</v>
      </c>
      <c r="F24" s="263">
        <v>281</v>
      </c>
      <c r="G24" s="261">
        <v>-21</v>
      </c>
      <c r="H24" s="262">
        <v>-6.5830721003134789</v>
      </c>
      <c r="I24" s="264">
        <v>319</v>
      </c>
      <c r="L24" s="40"/>
    </row>
    <row r="25" spans="2:12" s="33" customFormat="1" ht="13" customHeight="1" x14ac:dyDescent="0.25">
      <c r="B25" s="265" t="s">
        <v>48</v>
      </c>
      <c r="C25" s="266">
        <v>162</v>
      </c>
      <c r="D25" s="267">
        <v>-11</v>
      </c>
      <c r="E25" s="268">
        <v>-6.3583815028901727</v>
      </c>
      <c r="F25" s="269">
        <v>173</v>
      </c>
      <c r="G25" s="267">
        <v>-43</v>
      </c>
      <c r="H25" s="268">
        <v>-20.975609756097562</v>
      </c>
      <c r="I25" s="270">
        <v>205</v>
      </c>
      <c r="L25" s="40"/>
    </row>
    <row r="26" spans="2:12" s="33" customFormat="1" ht="13" customHeight="1" x14ac:dyDescent="0.25">
      <c r="B26" s="271" t="s">
        <v>49</v>
      </c>
      <c r="C26" s="272">
        <v>1444</v>
      </c>
      <c r="D26" s="273">
        <v>27</v>
      </c>
      <c r="E26" s="274">
        <v>1.9054340155257588</v>
      </c>
      <c r="F26" s="275">
        <v>1417</v>
      </c>
      <c r="G26" s="273">
        <v>-138</v>
      </c>
      <c r="H26" s="274">
        <v>-8.7231352718078394</v>
      </c>
      <c r="I26" s="276">
        <v>1582</v>
      </c>
      <c r="L26" s="40"/>
    </row>
    <row r="27" spans="2:12" s="33" customFormat="1" ht="13" customHeight="1" x14ac:dyDescent="0.25">
      <c r="B27" s="277" t="s">
        <v>50</v>
      </c>
      <c r="C27" s="278">
        <v>1904</v>
      </c>
      <c r="D27" s="279">
        <v>33</v>
      </c>
      <c r="E27" s="280">
        <v>1.7637626937466595</v>
      </c>
      <c r="F27" s="281">
        <v>1871</v>
      </c>
      <c r="G27" s="279">
        <v>-202</v>
      </c>
      <c r="H27" s="280">
        <v>-9.5916429249762576</v>
      </c>
      <c r="I27" s="282">
        <v>2106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1448</v>
      </c>
      <c r="D29" s="279">
        <v>-80</v>
      </c>
      <c r="E29" s="280">
        <v>-5.2356020942408374</v>
      </c>
      <c r="F29" s="281">
        <v>1528</v>
      </c>
      <c r="G29" s="288">
        <v>-145</v>
      </c>
      <c r="H29" s="280">
        <v>-9.1023226616446955</v>
      </c>
      <c r="I29" s="282">
        <v>1593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1054</v>
      </c>
      <c r="D31" s="279">
        <v>-6</v>
      </c>
      <c r="E31" s="280">
        <v>-0.56603773584905659</v>
      </c>
      <c r="F31" s="281">
        <v>1060</v>
      </c>
      <c r="G31" s="288">
        <v>-83</v>
      </c>
      <c r="H31" s="280">
        <v>-7.299912049252419</v>
      </c>
      <c r="I31" s="282">
        <v>1137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1804</v>
      </c>
      <c r="D33" s="261">
        <v>-8</v>
      </c>
      <c r="E33" s="262">
        <v>-0.44150110375275936</v>
      </c>
      <c r="F33" s="263">
        <v>1812</v>
      </c>
      <c r="G33" s="261">
        <v>-217</v>
      </c>
      <c r="H33" s="262">
        <v>-10.737258782780803</v>
      </c>
      <c r="I33" s="264">
        <v>2021</v>
      </c>
      <c r="L33" s="40"/>
    </row>
    <row r="34" spans="2:12" s="33" customFormat="1" ht="13" customHeight="1" x14ac:dyDescent="0.25">
      <c r="B34" s="289" t="s">
        <v>54</v>
      </c>
      <c r="C34" s="272">
        <v>1596</v>
      </c>
      <c r="D34" s="273">
        <v>-52</v>
      </c>
      <c r="E34" s="274">
        <v>-3.1553398058252426</v>
      </c>
      <c r="F34" s="275">
        <v>1648</v>
      </c>
      <c r="G34" s="273">
        <v>-149</v>
      </c>
      <c r="H34" s="274">
        <v>-8.5386819484240686</v>
      </c>
      <c r="I34" s="276">
        <v>1745</v>
      </c>
      <c r="L34" s="40"/>
    </row>
    <row r="35" spans="2:12" s="33" customFormat="1" ht="13" customHeight="1" x14ac:dyDescent="0.25">
      <c r="B35" s="277" t="s">
        <v>55</v>
      </c>
      <c r="C35" s="278">
        <v>3400</v>
      </c>
      <c r="D35" s="279">
        <v>-60</v>
      </c>
      <c r="E35" s="280">
        <v>-1.7341040462427744</v>
      </c>
      <c r="F35" s="281">
        <v>3460</v>
      </c>
      <c r="G35" s="279">
        <v>-366</v>
      </c>
      <c r="H35" s="280">
        <v>-9.7185342538502386</v>
      </c>
      <c r="I35" s="282">
        <v>3766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758</v>
      </c>
      <c r="D37" s="279">
        <v>-74</v>
      </c>
      <c r="E37" s="280">
        <v>-8.8942307692307701</v>
      </c>
      <c r="F37" s="281">
        <v>832</v>
      </c>
      <c r="G37" s="279">
        <v>-131</v>
      </c>
      <c r="H37" s="280">
        <v>-14.735658042744657</v>
      </c>
      <c r="I37" s="282">
        <v>889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780</v>
      </c>
      <c r="D39" s="261">
        <v>-19</v>
      </c>
      <c r="E39" s="262">
        <v>-2.3779724655819776</v>
      </c>
      <c r="F39" s="263">
        <v>799</v>
      </c>
      <c r="G39" s="261">
        <v>-64</v>
      </c>
      <c r="H39" s="262">
        <v>-7.5829383886255926</v>
      </c>
      <c r="I39" s="264">
        <v>844</v>
      </c>
      <c r="L39" s="40"/>
    </row>
    <row r="40" spans="2:12" s="33" customFormat="1" ht="13" customHeight="1" x14ac:dyDescent="0.25">
      <c r="B40" s="265" t="s">
        <v>58</v>
      </c>
      <c r="C40" s="266">
        <v>1241</v>
      </c>
      <c r="D40" s="267">
        <v>-16</v>
      </c>
      <c r="E40" s="268">
        <v>-1.2728719172633254</v>
      </c>
      <c r="F40" s="269">
        <v>1257</v>
      </c>
      <c r="G40" s="267">
        <v>-90</v>
      </c>
      <c r="H40" s="268">
        <v>-6.7618332081141999</v>
      </c>
      <c r="I40" s="270">
        <v>1331</v>
      </c>
      <c r="L40" s="40"/>
    </row>
    <row r="41" spans="2:12" s="33" customFormat="1" ht="13" customHeight="1" x14ac:dyDescent="0.25">
      <c r="B41" s="265" t="s">
        <v>59</v>
      </c>
      <c r="C41" s="266">
        <v>289</v>
      </c>
      <c r="D41" s="267">
        <v>-9</v>
      </c>
      <c r="E41" s="268">
        <v>-3.0201342281879198</v>
      </c>
      <c r="F41" s="269">
        <v>298</v>
      </c>
      <c r="G41" s="267">
        <v>-54</v>
      </c>
      <c r="H41" s="268">
        <v>-15.743440233236154</v>
      </c>
      <c r="I41" s="270">
        <v>343</v>
      </c>
      <c r="L41" s="40"/>
    </row>
    <row r="42" spans="2:12" s="33" customFormat="1" ht="13" customHeight="1" x14ac:dyDescent="0.25">
      <c r="B42" s="265" t="s">
        <v>60</v>
      </c>
      <c r="C42" s="266">
        <v>401</v>
      </c>
      <c r="D42" s="267">
        <v>34</v>
      </c>
      <c r="E42" s="268">
        <v>9.2643051771117158</v>
      </c>
      <c r="F42" s="269">
        <v>367</v>
      </c>
      <c r="G42" s="267">
        <v>7</v>
      </c>
      <c r="H42" s="268">
        <v>1.7766497461928936</v>
      </c>
      <c r="I42" s="270">
        <v>394</v>
      </c>
      <c r="L42" s="40"/>
    </row>
    <row r="43" spans="2:12" s="33" customFormat="1" ht="13" customHeight="1" x14ac:dyDescent="0.25">
      <c r="B43" s="271" t="s">
        <v>61</v>
      </c>
      <c r="C43" s="272">
        <v>1516</v>
      </c>
      <c r="D43" s="273">
        <v>-18</v>
      </c>
      <c r="E43" s="274">
        <v>-1.1734028683181226</v>
      </c>
      <c r="F43" s="275">
        <v>1534</v>
      </c>
      <c r="G43" s="273">
        <v>-55</v>
      </c>
      <c r="H43" s="274">
        <v>-3.5009548058561428</v>
      </c>
      <c r="I43" s="276">
        <v>1571</v>
      </c>
      <c r="L43" s="40"/>
    </row>
    <row r="44" spans="2:12" s="33" customFormat="1" ht="13" customHeight="1" x14ac:dyDescent="0.25">
      <c r="B44" s="277" t="s">
        <v>62</v>
      </c>
      <c r="C44" s="278">
        <v>4227</v>
      </c>
      <c r="D44" s="279">
        <v>-28</v>
      </c>
      <c r="E44" s="280">
        <v>-0.65804935370152762</v>
      </c>
      <c r="F44" s="281">
        <v>4255</v>
      </c>
      <c r="G44" s="279">
        <v>-256</v>
      </c>
      <c r="H44" s="280">
        <v>-5.7104617443676116</v>
      </c>
      <c r="I44" s="282">
        <v>4483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217</v>
      </c>
      <c r="D46" s="261">
        <v>-18</v>
      </c>
      <c r="E46" s="262">
        <v>-7.6595744680851059</v>
      </c>
      <c r="F46" s="263">
        <v>235</v>
      </c>
      <c r="G46" s="261">
        <v>-89</v>
      </c>
      <c r="H46" s="262">
        <v>-29.084967320261441</v>
      </c>
      <c r="I46" s="264">
        <v>306</v>
      </c>
      <c r="L46" s="40"/>
    </row>
    <row r="47" spans="2:12" s="33" customFormat="1" ht="13" customHeight="1" x14ac:dyDescent="0.25">
      <c r="B47" s="265" t="s">
        <v>64</v>
      </c>
      <c r="C47" s="266">
        <v>326</v>
      </c>
      <c r="D47" s="267">
        <v>-21</v>
      </c>
      <c r="E47" s="268">
        <v>-6.0518731988472618</v>
      </c>
      <c r="F47" s="269">
        <v>347</v>
      </c>
      <c r="G47" s="267">
        <v>-89</v>
      </c>
      <c r="H47" s="268">
        <v>-21.445783132530121</v>
      </c>
      <c r="I47" s="270">
        <v>415</v>
      </c>
      <c r="L47" s="40"/>
    </row>
    <row r="48" spans="2:12" s="33" customFormat="1" ht="13" customHeight="1" x14ac:dyDescent="0.25">
      <c r="B48" s="265" t="s">
        <v>65</v>
      </c>
      <c r="C48" s="266">
        <v>611</v>
      </c>
      <c r="D48" s="267">
        <v>-39</v>
      </c>
      <c r="E48" s="268">
        <v>-6</v>
      </c>
      <c r="F48" s="269">
        <v>650</v>
      </c>
      <c r="G48" s="267">
        <v>-56</v>
      </c>
      <c r="H48" s="268">
        <v>-8.3958020989505258</v>
      </c>
      <c r="I48" s="270">
        <v>667</v>
      </c>
      <c r="L48" s="40"/>
    </row>
    <row r="49" spans="2:12" s="33" customFormat="1" ht="13" customHeight="1" x14ac:dyDescent="0.25">
      <c r="B49" s="265" t="s">
        <v>66</v>
      </c>
      <c r="C49" s="266">
        <v>254</v>
      </c>
      <c r="D49" s="267">
        <v>-5</v>
      </c>
      <c r="E49" s="268">
        <v>-1.9305019305019304</v>
      </c>
      <c r="F49" s="269">
        <v>259</v>
      </c>
      <c r="G49" s="267">
        <v>-9</v>
      </c>
      <c r="H49" s="268">
        <v>-3.4220532319391634</v>
      </c>
      <c r="I49" s="270">
        <v>263</v>
      </c>
      <c r="L49" s="40"/>
    </row>
    <row r="50" spans="2:12" s="33" customFormat="1" ht="13" customHeight="1" x14ac:dyDescent="0.25">
      <c r="B50" s="265" t="s">
        <v>67</v>
      </c>
      <c r="C50" s="266">
        <v>606</v>
      </c>
      <c r="D50" s="267">
        <v>-52</v>
      </c>
      <c r="E50" s="268">
        <v>-7.9027355623100304</v>
      </c>
      <c r="F50" s="269">
        <v>658</v>
      </c>
      <c r="G50" s="267">
        <v>-39</v>
      </c>
      <c r="H50" s="268">
        <v>-6.0465116279069768</v>
      </c>
      <c r="I50" s="270">
        <v>645</v>
      </c>
      <c r="L50" s="40"/>
    </row>
    <row r="51" spans="2:12" s="33" customFormat="1" ht="13" customHeight="1" x14ac:dyDescent="0.25">
      <c r="B51" s="265" t="s">
        <v>68</v>
      </c>
      <c r="C51" s="266">
        <v>164</v>
      </c>
      <c r="D51" s="267">
        <v>-2</v>
      </c>
      <c r="E51" s="268">
        <v>-1.2048192771084338</v>
      </c>
      <c r="F51" s="269">
        <v>166</v>
      </c>
      <c r="G51" s="267">
        <v>-1</v>
      </c>
      <c r="H51" s="268">
        <v>-0.60606060606060608</v>
      </c>
      <c r="I51" s="270">
        <v>165</v>
      </c>
      <c r="L51" s="40"/>
    </row>
    <row r="52" spans="2:12" s="33" customFormat="1" ht="13" customHeight="1" x14ac:dyDescent="0.25">
      <c r="B52" s="265" t="s">
        <v>69</v>
      </c>
      <c r="C52" s="266">
        <v>90</v>
      </c>
      <c r="D52" s="267">
        <v>14</v>
      </c>
      <c r="E52" s="268">
        <v>18.421052631578945</v>
      </c>
      <c r="F52" s="269">
        <v>76</v>
      </c>
      <c r="G52" s="267">
        <v>-2</v>
      </c>
      <c r="H52" s="268">
        <v>-2.1739130434782608</v>
      </c>
      <c r="I52" s="270">
        <v>92</v>
      </c>
      <c r="L52" s="40"/>
    </row>
    <row r="53" spans="2:12" s="33" customFormat="1" ht="13" customHeight="1" x14ac:dyDescent="0.25">
      <c r="B53" s="265" t="s">
        <v>70</v>
      </c>
      <c r="C53" s="266">
        <v>841</v>
      </c>
      <c r="D53" s="267">
        <v>-31</v>
      </c>
      <c r="E53" s="268">
        <v>-3.5550458715596331</v>
      </c>
      <c r="F53" s="269">
        <v>872</v>
      </c>
      <c r="G53" s="267">
        <v>-96</v>
      </c>
      <c r="H53" s="268">
        <v>-10.245464247598719</v>
      </c>
      <c r="I53" s="270">
        <v>937</v>
      </c>
      <c r="L53" s="40"/>
    </row>
    <row r="54" spans="2:12" s="33" customFormat="1" ht="13" customHeight="1" x14ac:dyDescent="0.25">
      <c r="B54" s="271" t="s">
        <v>71</v>
      </c>
      <c r="C54" s="272">
        <v>242</v>
      </c>
      <c r="D54" s="273">
        <v>-34</v>
      </c>
      <c r="E54" s="274">
        <v>-12.318840579710146</v>
      </c>
      <c r="F54" s="275">
        <v>276</v>
      </c>
      <c r="G54" s="273">
        <v>-37</v>
      </c>
      <c r="H54" s="274">
        <v>-13.261648745519713</v>
      </c>
      <c r="I54" s="276">
        <v>279</v>
      </c>
      <c r="L54" s="40"/>
    </row>
    <row r="55" spans="2:12" s="33" customFormat="1" ht="13" customHeight="1" x14ac:dyDescent="0.25">
      <c r="B55" s="277" t="s">
        <v>72</v>
      </c>
      <c r="C55" s="278">
        <v>3351</v>
      </c>
      <c r="D55" s="279">
        <v>-188</v>
      </c>
      <c r="E55" s="280">
        <v>-5.3122350946595089</v>
      </c>
      <c r="F55" s="281">
        <v>3539</v>
      </c>
      <c r="G55" s="279">
        <v>-418</v>
      </c>
      <c r="H55" s="280">
        <v>-11.090474927036349</v>
      </c>
      <c r="I55" s="282">
        <v>3769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6437</v>
      </c>
      <c r="D57" s="261">
        <v>689</v>
      </c>
      <c r="E57" s="262">
        <v>11.986778009742519</v>
      </c>
      <c r="F57" s="263">
        <v>5748</v>
      </c>
      <c r="G57" s="261">
        <v>199</v>
      </c>
      <c r="H57" s="262">
        <v>3.1901250400769481</v>
      </c>
      <c r="I57" s="264">
        <v>6238</v>
      </c>
      <c r="L57" s="40"/>
    </row>
    <row r="58" spans="2:12" s="33" customFormat="1" ht="13" customHeight="1" x14ac:dyDescent="0.25">
      <c r="B58" s="265" t="s">
        <v>74</v>
      </c>
      <c r="C58" s="266">
        <v>834</v>
      </c>
      <c r="D58" s="267">
        <v>36</v>
      </c>
      <c r="E58" s="268">
        <v>4.5112781954887211</v>
      </c>
      <c r="F58" s="269">
        <v>798</v>
      </c>
      <c r="G58" s="267">
        <v>5</v>
      </c>
      <c r="H58" s="268">
        <v>0.60313630880579006</v>
      </c>
      <c r="I58" s="270">
        <v>829</v>
      </c>
      <c r="L58" s="40"/>
    </row>
    <row r="59" spans="2:12" s="33" customFormat="1" ht="13" customHeight="1" x14ac:dyDescent="0.25">
      <c r="B59" s="265" t="s">
        <v>75</v>
      </c>
      <c r="C59" s="266">
        <v>642</v>
      </c>
      <c r="D59" s="267">
        <v>45</v>
      </c>
      <c r="E59" s="268">
        <v>7.5376884422110546</v>
      </c>
      <c r="F59" s="269">
        <v>597</v>
      </c>
      <c r="G59" s="267">
        <v>47</v>
      </c>
      <c r="H59" s="268">
        <v>7.8991596638655457</v>
      </c>
      <c r="I59" s="270">
        <v>595</v>
      </c>
      <c r="L59" s="40"/>
    </row>
    <row r="60" spans="2:12" s="33" customFormat="1" ht="13" customHeight="1" x14ac:dyDescent="0.25">
      <c r="B60" s="271" t="s">
        <v>76</v>
      </c>
      <c r="C60" s="272">
        <v>1139</v>
      </c>
      <c r="D60" s="273">
        <v>67</v>
      </c>
      <c r="E60" s="274">
        <v>6.25</v>
      </c>
      <c r="F60" s="275">
        <v>1072</v>
      </c>
      <c r="G60" s="273">
        <v>-33</v>
      </c>
      <c r="H60" s="274">
        <v>-2.8156996587030716</v>
      </c>
      <c r="I60" s="276">
        <v>1172</v>
      </c>
      <c r="L60" s="40"/>
    </row>
    <row r="61" spans="2:12" s="33" customFormat="1" ht="13" customHeight="1" x14ac:dyDescent="0.25">
      <c r="B61" s="277" t="s">
        <v>77</v>
      </c>
      <c r="C61" s="278">
        <v>9052</v>
      </c>
      <c r="D61" s="279">
        <v>837</v>
      </c>
      <c r="E61" s="280">
        <v>10.188679245283019</v>
      </c>
      <c r="F61" s="281">
        <v>8215</v>
      </c>
      <c r="G61" s="279">
        <v>218</v>
      </c>
      <c r="H61" s="280">
        <v>2.4677382839031017</v>
      </c>
      <c r="I61" s="282">
        <v>8834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2643</v>
      </c>
      <c r="D63" s="261">
        <v>-258</v>
      </c>
      <c r="E63" s="262">
        <v>-8.8934850051706302</v>
      </c>
      <c r="F63" s="263">
        <v>2901</v>
      </c>
      <c r="G63" s="261">
        <v>-457</v>
      </c>
      <c r="H63" s="262">
        <v>-14.741935483870968</v>
      </c>
      <c r="I63" s="264">
        <v>3100</v>
      </c>
      <c r="L63" s="40"/>
    </row>
    <row r="64" spans="2:12" s="33" customFormat="1" ht="13" customHeight="1" x14ac:dyDescent="0.25">
      <c r="B64" s="265" t="s">
        <v>79</v>
      </c>
      <c r="C64" s="266">
        <v>875</v>
      </c>
      <c r="D64" s="267">
        <v>-154</v>
      </c>
      <c r="E64" s="268">
        <v>-14.965986394557824</v>
      </c>
      <c r="F64" s="269">
        <v>1029</v>
      </c>
      <c r="G64" s="267">
        <v>-246</v>
      </c>
      <c r="H64" s="268">
        <v>-21.944692239072257</v>
      </c>
      <c r="I64" s="270">
        <v>1121</v>
      </c>
      <c r="L64" s="40"/>
    </row>
    <row r="65" spans="2:12" s="33" customFormat="1" ht="13" customHeight="1" x14ac:dyDescent="0.25">
      <c r="B65" s="271" t="s">
        <v>80</v>
      </c>
      <c r="C65" s="272">
        <v>3675</v>
      </c>
      <c r="D65" s="273">
        <v>-402</v>
      </c>
      <c r="E65" s="274">
        <v>-9.8601913171449596</v>
      </c>
      <c r="F65" s="275">
        <v>4077</v>
      </c>
      <c r="G65" s="273">
        <v>-887</v>
      </c>
      <c r="H65" s="274">
        <v>-19.443226654975888</v>
      </c>
      <c r="I65" s="276">
        <v>4562</v>
      </c>
      <c r="L65" s="40"/>
    </row>
    <row r="66" spans="2:12" s="33" customFormat="1" ht="13" customHeight="1" x14ac:dyDescent="0.25">
      <c r="B66" s="277" t="s">
        <v>81</v>
      </c>
      <c r="C66" s="278">
        <v>7193</v>
      </c>
      <c r="D66" s="279">
        <v>-814</v>
      </c>
      <c r="E66" s="280">
        <v>-10.166104658423878</v>
      </c>
      <c r="F66" s="281">
        <v>8007</v>
      </c>
      <c r="G66" s="279">
        <v>-1590</v>
      </c>
      <c r="H66" s="280">
        <v>-18.10315381987931</v>
      </c>
      <c r="I66" s="282">
        <v>8783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1756</v>
      </c>
      <c r="D68" s="261">
        <v>-6</v>
      </c>
      <c r="E68" s="262">
        <v>-0.34052213393870601</v>
      </c>
      <c r="F68" s="263">
        <v>1762</v>
      </c>
      <c r="G68" s="261">
        <v>-217</v>
      </c>
      <c r="H68" s="262">
        <v>-10.998479472883933</v>
      </c>
      <c r="I68" s="264">
        <v>1973</v>
      </c>
      <c r="L68" s="40"/>
    </row>
    <row r="69" spans="2:12" s="33" customFormat="1" ht="13" customHeight="1" x14ac:dyDescent="0.25">
      <c r="B69" s="271" t="s">
        <v>83</v>
      </c>
      <c r="C69" s="272">
        <v>857</v>
      </c>
      <c r="D69" s="273">
        <v>-6</v>
      </c>
      <c r="E69" s="274">
        <v>-0.69524913093858631</v>
      </c>
      <c r="F69" s="275">
        <v>863</v>
      </c>
      <c r="G69" s="273">
        <v>-155</v>
      </c>
      <c r="H69" s="274">
        <v>-15.316205533596838</v>
      </c>
      <c r="I69" s="276">
        <v>1012</v>
      </c>
      <c r="L69" s="40"/>
    </row>
    <row r="70" spans="2:12" s="33" customFormat="1" ht="13" customHeight="1" x14ac:dyDescent="0.25">
      <c r="B70" s="277" t="s">
        <v>84</v>
      </c>
      <c r="C70" s="278">
        <v>2613</v>
      </c>
      <c r="D70" s="279">
        <v>-12</v>
      </c>
      <c r="E70" s="280">
        <v>-0.45714285714285718</v>
      </c>
      <c r="F70" s="281">
        <v>2625</v>
      </c>
      <c r="G70" s="279">
        <v>-372</v>
      </c>
      <c r="H70" s="280">
        <v>-12.462311557788945</v>
      </c>
      <c r="I70" s="282">
        <v>2985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723</v>
      </c>
      <c r="D72" s="261">
        <v>-30</v>
      </c>
      <c r="E72" s="262">
        <v>-3.9840637450199203</v>
      </c>
      <c r="F72" s="263">
        <v>753</v>
      </c>
      <c r="G72" s="261">
        <v>-115</v>
      </c>
      <c r="H72" s="262">
        <v>-13.723150357995225</v>
      </c>
      <c r="I72" s="264">
        <v>838</v>
      </c>
      <c r="L72" s="40"/>
    </row>
    <row r="73" spans="2:12" s="33" customFormat="1" ht="13" customHeight="1" x14ac:dyDescent="0.25">
      <c r="B73" s="265" t="s">
        <v>86</v>
      </c>
      <c r="C73" s="266">
        <v>205</v>
      </c>
      <c r="D73" s="267">
        <v>-12</v>
      </c>
      <c r="E73" s="268">
        <v>-5.5299539170506913</v>
      </c>
      <c r="F73" s="269">
        <v>217</v>
      </c>
      <c r="G73" s="267">
        <v>-25</v>
      </c>
      <c r="H73" s="268">
        <v>-10.869565217391305</v>
      </c>
      <c r="I73" s="270">
        <v>230</v>
      </c>
      <c r="L73" s="40"/>
    </row>
    <row r="74" spans="2:12" s="33" customFormat="1" ht="13" customHeight="1" x14ac:dyDescent="0.25">
      <c r="B74" s="265" t="s">
        <v>87</v>
      </c>
      <c r="C74" s="266">
        <v>245</v>
      </c>
      <c r="D74" s="267">
        <v>-6</v>
      </c>
      <c r="E74" s="268">
        <v>-2.3904382470119523</v>
      </c>
      <c r="F74" s="269">
        <v>251</v>
      </c>
      <c r="G74" s="267">
        <v>-52</v>
      </c>
      <c r="H74" s="268">
        <v>-17.508417508417509</v>
      </c>
      <c r="I74" s="270">
        <v>297</v>
      </c>
      <c r="L74" s="40"/>
    </row>
    <row r="75" spans="2:12" s="33" customFormat="1" ht="13" customHeight="1" x14ac:dyDescent="0.25">
      <c r="B75" s="271" t="s">
        <v>88</v>
      </c>
      <c r="C75" s="272">
        <v>659</v>
      </c>
      <c r="D75" s="273">
        <v>-8</v>
      </c>
      <c r="E75" s="274">
        <v>-1.199400299850075</v>
      </c>
      <c r="F75" s="275">
        <v>667</v>
      </c>
      <c r="G75" s="273">
        <v>-128</v>
      </c>
      <c r="H75" s="274">
        <v>-16.264294790343076</v>
      </c>
      <c r="I75" s="276">
        <v>787</v>
      </c>
      <c r="L75" s="40"/>
    </row>
    <row r="76" spans="2:12" s="33" customFormat="1" ht="13" customHeight="1" x14ac:dyDescent="0.25">
      <c r="B76" s="277" t="s">
        <v>89</v>
      </c>
      <c r="C76" s="278">
        <v>1832</v>
      </c>
      <c r="D76" s="279">
        <v>-56</v>
      </c>
      <c r="E76" s="280">
        <v>-2.9661016949152543</v>
      </c>
      <c r="F76" s="281">
        <v>1888</v>
      </c>
      <c r="G76" s="279">
        <v>-320</v>
      </c>
      <c r="H76" s="280">
        <v>-14.869888475836431</v>
      </c>
      <c r="I76" s="282">
        <v>2152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7850</v>
      </c>
      <c r="D78" s="279">
        <v>-18</v>
      </c>
      <c r="E78" s="280">
        <v>-0.22877478393492628</v>
      </c>
      <c r="F78" s="281">
        <v>7868</v>
      </c>
      <c r="G78" s="279">
        <v>-1264</v>
      </c>
      <c r="H78" s="280">
        <v>-13.868773315777924</v>
      </c>
      <c r="I78" s="282">
        <v>9114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3518</v>
      </c>
      <c r="D80" s="279">
        <v>9</v>
      </c>
      <c r="E80" s="280">
        <v>0.25648332858364209</v>
      </c>
      <c r="F80" s="281">
        <v>3509</v>
      </c>
      <c r="G80" s="279">
        <v>-91</v>
      </c>
      <c r="H80" s="280">
        <v>-2.5214740925464119</v>
      </c>
      <c r="I80" s="282">
        <v>3609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1212</v>
      </c>
      <c r="D82" s="279">
        <v>-13</v>
      </c>
      <c r="E82" s="280">
        <v>-1.0612244897959184</v>
      </c>
      <c r="F82" s="281">
        <v>1225</v>
      </c>
      <c r="G82" s="279">
        <v>-83</v>
      </c>
      <c r="H82" s="280">
        <v>-6.4092664092664089</v>
      </c>
      <c r="I82" s="282">
        <v>1295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653</v>
      </c>
      <c r="D84" s="261">
        <v>-14</v>
      </c>
      <c r="E84" s="262">
        <v>-2.0989505247376314</v>
      </c>
      <c r="F84" s="263">
        <v>667</v>
      </c>
      <c r="G84" s="261">
        <v>-18</v>
      </c>
      <c r="H84" s="262">
        <v>-2.6825633383010432</v>
      </c>
      <c r="I84" s="264">
        <v>671</v>
      </c>
      <c r="L84" s="40"/>
    </row>
    <row r="85" spans="2:12" s="33" customFormat="1" ht="13" customHeight="1" x14ac:dyDescent="0.25">
      <c r="B85" s="265" t="s">
        <v>94</v>
      </c>
      <c r="C85" s="266">
        <v>2134</v>
      </c>
      <c r="D85" s="267">
        <v>47</v>
      </c>
      <c r="E85" s="268">
        <v>2.2520364159080017</v>
      </c>
      <c r="F85" s="269">
        <v>2087</v>
      </c>
      <c r="G85" s="267">
        <v>-292</v>
      </c>
      <c r="H85" s="268">
        <v>-12.036273701566365</v>
      </c>
      <c r="I85" s="270">
        <v>2426</v>
      </c>
      <c r="L85" s="40"/>
    </row>
    <row r="86" spans="2:12" s="33" customFormat="1" ht="13" customHeight="1" x14ac:dyDescent="0.25">
      <c r="B86" s="271" t="s">
        <v>95</v>
      </c>
      <c r="C86" s="272">
        <v>1025</v>
      </c>
      <c r="D86" s="273">
        <v>23</v>
      </c>
      <c r="E86" s="274">
        <v>2.2954091816367264</v>
      </c>
      <c r="F86" s="275">
        <v>1002</v>
      </c>
      <c r="G86" s="273">
        <v>-71</v>
      </c>
      <c r="H86" s="274">
        <v>-6.4781021897810227</v>
      </c>
      <c r="I86" s="276">
        <v>1096</v>
      </c>
      <c r="L86" s="40"/>
    </row>
    <row r="87" spans="2:12" s="33" customFormat="1" ht="13" customHeight="1" x14ac:dyDescent="0.25">
      <c r="B87" s="277" t="s">
        <v>96</v>
      </c>
      <c r="C87" s="278">
        <v>3812</v>
      </c>
      <c r="D87" s="279">
        <v>56</v>
      </c>
      <c r="E87" s="280">
        <v>1.4909478168264112</v>
      </c>
      <c r="F87" s="281">
        <v>3756</v>
      </c>
      <c r="G87" s="279">
        <v>-381</v>
      </c>
      <c r="H87" s="280">
        <v>-9.0865728595277844</v>
      </c>
      <c r="I87" s="282">
        <v>4193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370</v>
      </c>
      <c r="D89" s="279">
        <v>-18</v>
      </c>
      <c r="E89" s="280">
        <v>-4.6391752577319592</v>
      </c>
      <c r="F89" s="281">
        <v>388</v>
      </c>
      <c r="G89" s="279">
        <v>-64</v>
      </c>
      <c r="H89" s="280">
        <v>-14.746543778801843</v>
      </c>
      <c r="I89" s="282">
        <v>434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514</v>
      </c>
      <c r="D91" s="279">
        <v>1</v>
      </c>
      <c r="E91" s="280">
        <v>0.19493177387914229</v>
      </c>
      <c r="F91" s="281">
        <v>513</v>
      </c>
      <c r="G91" s="279">
        <v>-106</v>
      </c>
      <c r="H91" s="280">
        <v>-17.096774193548388</v>
      </c>
      <c r="I91" s="282">
        <v>620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445</v>
      </c>
      <c r="D93" s="279">
        <v>20</v>
      </c>
      <c r="E93" s="280">
        <v>4.7058823529411766</v>
      </c>
      <c r="F93" s="281">
        <v>425</v>
      </c>
      <c r="G93" s="279">
        <v>-15</v>
      </c>
      <c r="H93" s="280">
        <v>-3.2608695652173911</v>
      </c>
      <c r="I93" s="282">
        <v>460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77733</v>
      </c>
      <c r="D95" s="279">
        <v>-902</v>
      </c>
      <c r="E95" s="280">
        <v>-1.1470719145418706</v>
      </c>
      <c r="F95" s="281">
        <v>78635</v>
      </c>
      <c r="G95" s="279">
        <v>-6576</v>
      </c>
      <c r="H95" s="280">
        <v>-7.7998790164751099</v>
      </c>
      <c r="I95" s="282">
        <v>84309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2025-08-05T07:46:17Z</cp:lastPrinted>
  <dcterms:created xsi:type="dcterms:W3CDTF">2025-01-14T15:24:30Z</dcterms:created>
  <dcterms:modified xsi:type="dcterms:W3CDTF">2025-08-05T07:49:51Z</dcterms:modified>
</cp:coreProperties>
</file>