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ESTADISTICA\TRABAJO\02 - CIFRAS JOVENES\01 PARO REGISTRADO\2025\3_EnPDF\"/>
    </mc:Choice>
  </mc:AlternateContent>
  <xr:revisionPtr revIDLastSave="0" documentId="13_ncr:1_{F8E286A4-41CA-4C85-A6CD-AF6CF8C7B0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artada" sheetId="1" r:id="rId1"/>
    <sheet name="Indice" sheetId="20" r:id="rId2"/>
    <sheet name="Pag1" sheetId="3" r:id="rId3"/>
    <sheet name="Pag2" sheetId="22" r:id="rId4"/>
    <sheet name="Pag3-4" sheetId="23" r:id="rId5"/>
    <sheet name="Pag5-6" sheetId="7" r:id="rId6"/>
    <sheet name="Pag7-8" sheetId="8" r:id="rId7"/>
    <sheet name="Pag9-10" sheetId="9" r:id="rId8"/>
    <sheet name="Pag11" sheetId="10" r:id="rId9"/>
    <sheet name="Pag12" sheetId="11" r:id="rId10"/>
    <sheet name="Pag13" sheetId="12" r:id="rId11"/>
    <sheet name="Pag14" sheetId="13" r:id="rId12"/>
    <sheet name="Pag15-16" sheetId="14" r:id="rId13"/>
    <sheet name="Pag17-18" sheetId="15" r:id="rId14"/>
    <sheet name="Pag19-20" sheetId="16" r:id="rId15"/>
    <sheet name="Pag21-22" sheetId="17" r:id="rId16"/>
    <sheet name="Pag23-24" sheetId="18" r:id="rId17"/>
  </sheets>
  <definedNames>
    <definedName name="_xlnm._FilterDatabase" localSheetId="12" hidden="1">'Pag15-16'!#REF!</definedName>
    <definedName name="_xlnm.Print_Area" localSheetId="1">Indice!$A$1:$J$30</definedName>
    <definedName name="_xlnm.Print_Area" localSheetId="2">'Pag1'!$A$1:$J$54</definedName>
    <definedName name="_xlnm.Print_Area" localSheetId="8">'Pag11'!$A$1:$J$55</definedName>
    <definedName name="_xlnm.Print_Area" localSheetId="9">'Pag12'!$A$1:$J$56</definedName>
    <definedName name="_xlnm.Print_Area" localSheetId="10">'Pag13'!$A$1:$J$53</definedName>
    <definedName name="_xlnm.Print_Area" localSheetId="11">'Pag14'!$A$1:$J$53</definedName>
    <definedName name="_xlnm.Print_Area" localSheetId="12">'Pag15-16'!$A$1:$I$110</definedName>
    <definedName name="_xlnm.Print_Area" localSheetId="13">'Pag17-18'!$A$1:$I$110</definedName>
    <definedName name="_xlnm.Print_Area" localSheetId="14">'Pag19-20'!$A$1:$J$117</definedName>
    <definedName name="_xlnm.Print_Area" localSheetId="3">'Pag2'!$A$1:$M$61</definedName>
    <definedName name="_xlnm.Print_Area" localSheetId="15">'Pag21-22'!$A$1:$J$112</definedName>
    <definedName name="_xlnm.Print_Area" localSheetId="16">'Pag23-24'!$A$1:$J$112</definedName>
    <definedName name="_xlnm.Print_Area" localSheetId="4">'Pag3-4'!$A$1:$I$130</definedName>
    <definedName name="_xlnm.Print_Area" localSheetId="5">'Pag5-6'!$A$1:$J$113</definedName>
    <definedName name="_xlnm.Print_Area" localSheetId="6">'Pag7-8'!$A$1:$J$113</definedName>
    <definedName name="_xlnm.Print_Area" localSheetId="7">'Pag9-10'!$A$1:$J$113</definedName>
    <definedName name="_xlnm.Print_Area" localSheetId="0">Poartada!$A$1:$I$52</definedName>
    <definedName name="Print_Area" localSheetId="1">Indice!$A$1:$J$50</definedName>
    <definedName name="Print_Area" localSheetId="2">'Pag1'!$A$1:$J$45</definedName>
    <definedName name="Print_Area" localSheetId="8">'Pag11'!$A$1:$I$56</definedName>
    <definedName name="Print_Area" localSheetId="9">'Pag12'!$A$1:$J$58</definedName>
    <definedName name="Print_Area" localSheetId="10">'Pag13'!$A$1:$I$54</definedName>
    <definedName name="Print_Area" localSheetId="11">'Pag14'!$A$1:$J$53</definedName>
    <definedName name="Print_Area" localSheetId="12">'Pag15-16'!$A$1:$J$22</definedName>
    <definedName name="Print_Area" localSheetId="13">'Pag17-18'!$A$1:$J$22</definedName>
    <definedName name="Print_Area" localSheetId="14">'Pag19-20'!$A$1:$H$118</definedName>
    <definedName name="Print_Area" localSheetId="3">'Pag2'!$A$1:$J$61</definedName>
    <definedName name="Print_Area" localSheetId="15">'Pag21-22'!$A$1:$H$118</definedName>
    <definedName name="Print_Area" localSheetId="16">'Pag23-24'!$A$1:$H$118</definedName>
    <definedName name="Print_Area" localSheetId="4">'Pag3-4'!$A$1:$G$119</definedName>
    <definedName name="Print_Area" localSheetId="5">'Pag5-6'!$A$1:$J$111</definedName>
    <definedName name="Print_Area" localSheetId="6">'Pag7-8'!$A$1:$J$111</definedName>
    <definedName name="Print_Area" localSheetId="7">'Pag9-10'!$A$1:$J$111</definedName>
    <definedName name="Print_Titles" localSheetId="12">'Pag15-16'!$1:$7</definedName>
    <definedName name="Print_Titles" localSheetId="13">'Pag17-18'!$1:$7</definedName>
    <definedName name="Print_Titles" localSheetId="14">'Pag19-20'!$1:$12</definedName>
    <definedName name="Print_Titles" localSheetId="15">'Pag21-22'!$1:$12</definedName>
    <definedName name="Print_Titles" localSheetId="16">'Pag23-24'!$1:$12</definedName>
    <definedName name="Print_Titles" localSheetId="4">'Pag3-4'!$1:$10</definedName>
    <definedName name="Print_Titles" localSheetId="5">'Pag5-6'!$1:$11</definedName>
    <definedName name="Print_Titles" localSheetId="6">'Pag7-8'!$1:$11</definedName>
    <definedName name="Print_Titles" localSheetId="7">'Pag9-10'!$1:$11</definedName>
    <definedName name="_xlnm.Print_Titles" localSheetId="12">'Pag15-16'!$1:$6</definedName>
    <definedName name="_xlnm.Print_Titles" localSheetId="13">'Pag17-18'!$1:$6</definedName>
    <definedName name="_xlnm.Print_Titles" localSheetId="14">'Pag19-20'!$1:$12</definedName>
    <definedName name="_xlnm.Print_Titles" localSheetId="15">'Pag21-22'!$1:$12</definedName>
    <definedName name="_xlnm.Print_Titles" localSheetId="16">'Pag23-24'!$1:$12</definedName>
    <definedName name="_xlnm.Print_Titles" localSheetId="4">'Pag3-4'!$1:$10</definedName>
    <definedName name="_xlnm.Print_Titles" localSheetId="5">'Pag5-6'!$1:$11</definedName>
    <definedName name="_xlnm.Print_Titles" localSheetId="6">'Pag7-8'!$1:$11</definedName>
    <definedName name="_xlnm.Print_Titles" localSheetId="7">'Pag9-10'!$1:$11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17" i="20" l="1"/>
  <c r="C19" i="20"/>
  <c r="C13" i="20"/>
  <c r="C12" i="20"/>
  <c r="C11" i="20"/>
  <c r="E9" i="7" l="1"/>
  <c r="H9" i="7"/>
  <c r="C24" i="20" l="1"/>
  <c r="C23" i="20"/>
  <c r="C22" i="20"/>
  <c r="C21" i="20"/>
  <c r="C20" i="20"/>
  <c r="C18" i="20"/>
  <c r="C16" i="20"/>
  <c r="C15" i="20"/>
  <c r="C14" i="20"/>
  <c r="C10" i="20"/>
</calcChain>
</file>

<file path=xl/sharedStrings.xml><?xml version="1.0" encoding="utf-8"?>
<sst xmlns="http://schemas.openxmlformats.org/spreadsheetml/2006/main" count="1045" uniqueCount="266">
  <si>
    <t>Paro Registrado</t>
  </si>
  <si>
    <t>OBSERVATORIO DE LA 
JUVENTUD EN ESPAÑA
estadística-injuve</t>
  </si>
  <si>
    <t>PARO REGISTRADO POR SEXO Y GRUPOS DE EDADES</t>
  </si>
  <si>
    <t>Sexo y</t>
  </si>
  <si>
    <t xml:space="preserve">
Grupos de edades</t>
  </si>
  <si>
    <t>Dato</t>
  </si>
  <si>
    <t>Absoluta</t>
  </si>
  <si>
    <t>Relativa</t>
  </si>
  <si>
    <t xml:space="preserve">AMBOS SEXOS </t>
  </si>
  <si>
    <t>Total 16 y más años</t>
  </si>
  <si>
    <t>De 16 a 19 años</t>
  </si>
  <si>
    <t>De 20 a 24 años</t>
  </si>
  <si>
    <t>De 25 a 29 años</t>
  </si>
  <si>
    <t>De 30 a 34 años</t>
  </si>
  <si>
    <t>De 35 y más años</t>
  </si>
  <si>
    <t>VARONES</t>
  </si>
  <si>
    <t>MUJERES</t>
  </si>
  <si>
    <t xml:space="preserve">Fuente: Elaboración propia a partir de datos del Servicio Público de Empleo Estatal, </t>
  </si>
  <si>
    <t>ESTADÍSTICA DE DEMANDANTES DE EMPLEO, PUESTOS DE TRABAJO Y COLOCACIONES</t>
  </si>
  <si>
    <t>DISTRIBUCIÓN SEGÚN EL SEXO</t>
  </si>
  <si>
    <t>EVOLUCIÓN MENSUAL DEL PARO REGISTRADO</t>
  </si>
  <si>
    <t>EVOLUCIÓN VARIACIÓN RELATIVA ANUAL DEL PARO REGISTRADO</t>
  </si>
  <si>
    <t xml:space="preserve">PARO REGISTRADO SEGÚN SEXO, EDADES Y RELACIÓN ENTRE SEXOS </t>
  </si>
  <si>
    <t>POR COMUNIDADES AUTÓNOMAS Y PROVINCIAS</t>
  </si>
  <si>
    <t xml:space="preserve">Comunidades autónomas y
</t>
  </si>
  <si>
    <t>TOTAL EDADES</t>
  </si>
  <si>
    <t>RELACIÓN ENTRE SEXOS*</t>
  </si>
  <si>
    <t>provincias</t>
  </si>
  <si>
    <t>TOTAL</t>
  </si>
  <si>
    <t>Varones</t>
  </si>
  <si>
    <t>Mujeres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</si>
  <si>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</si>
  <si>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</si>
  <si>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</si>
  <si>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</si>
  <si>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</si>
  <si>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</si>
  <si>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</si>
  <si>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</si>
  <si>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ANDALUCÍA </t>
  </si>
  <si>
    <t>Huesca</t>
  </si>
  <si>
    <t>Teruel</t>
  </si>
  <si>
    <t>Zaragoza</t>
  </si>
  <si>
    <t xml:space="preserve">ARAGÓN </t>
  </si>
  <si>
    <t>ASTURIAS, PRINCIPADO DE</t>
  </si>
  <si>
    <t>BALEARS, ILLES</t>
  </si>
  <si>
    <t>Las Palmas</t>
  </si>
  <si>
    <t>Santa Cruz de Tenerife</t>
  </si>
  <si>
    <t xml:space="preserve">CANARIAS </t>
  </si>
  <si>
    <t xml:space="preserve">CANTABRIA </t>
  </si>
  <si>
    <t>Albacete</t>
  </si>
  <si>
    <t>Ciudad Real</t>
  </si>
  <si>
    <t>Cuenca</t>
  </si>
  <si>
    <t>Guadalajara</t>
  </si>
  <si>
    <t>Toledo</t>
  </si>
  <si>
    <t xml:space="preserve">CASTILLA-LA MANCHA 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</si>
  <si>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</si>
  <si>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</si>
  <si>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</si>
  <si>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</si>
  <si>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</si>
  <si>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</si>
  <si>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</si>
  <si>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</si>
  <si>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</si>
  <si>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CASTILLA Y LEÓN </t>
  </si>
  <si>
    <t>Barcelona</t>
  </si>
  <si>
    <t>Girona</t>
  </si>
  <si>
    <t>Lleida</t>
  </si>
  <si>
    <t>Tarragona</t>
  </si>
  <si>
    <t xml:space="preserve">CATALUÑA </t>
  </si>
  <si>
    <t>Alicante-Alacant</t>
  </si>
  <si>
    <t>Castellón-Castelló</t>
  </si>
  <si>
    <t>Valencia-València</t>
  </si>
  <si>
    <t xml:space="preserve">COMUNITAT VALENCIANA </t>
  </si>
  <si>
    <t>Badajoz</t>
  </si>
  <si>
    <t>Cáceres</t>
  </si>
  <si>
    <t xml:space="preserve">EXTREMADURA </t>
  </si>
  <si>
    <t>A Coruña</t>
  </si>
  <si>
    <t>Lugo</t>
  </si>
  <si>
    <t>Ourense</t>
  </si>
  <si>
    <t>Pontevedra</t>
  </si>
  <si>
    <t xml:space="preserve">GALICIA </t>
  </si>
  <si>
    <t xml:space="preserve">MADRID, COMUNIDAD DE </t>
  </si>
  <si>
    <t xml:space="preserve">MURCIA, REGIÓN DE </t>
  </si>
  <si>
    <t xml:space="preserve">NAVARRA, COM. FORAL DE </t>
  </si>
  <si>
    <t>Araba/Álava</t>
  </si>
  <si>
    <t>Bizkaia</t>
  </si>
  <si>
    <t>Gipuzkoa</t>
  </si>
  <si>
    <t xml:space="preserve">PAÍS VASCO </t>
  </si>
  <si>
    <t xml:space="preserve">RIOJA, LA </t>
  </si>
  <si>
    <t xml:space="preserve">CEUTA </t>
  </si>
  <si>
    <t xml:space="preserve">MELILLA </t>
  </si>
  <si>
    <t xml:space="preserve">TOTAL ESTATAL </t>
  </si>
  <si>
    <t>* Relación entre sexos:   Número de varones por cada 100 mujeres</t>
  </si>
  <si>
    <t xml:space="preserve">PARO REGISTRADO POR COMUNIDADES AUTÓNOMAS Y PROVINCIAS </t>
  </si>
  <si>
    <t xml:space="preserve">Comunidades Autónomas, </t>
  </si>
  <si>
    <t>Provincias</t>
  </si>
  <si>
    <t xml:space="preserve">DISTRIBUCIÓN DEL PARO REGISTRADO </t>
  </si>
  <si>
    <t>SEGÚN ESTUDIOS TERMINADOS, SEXO Y GRUPOS DE EDADES JÓVENES</t>
  </si>
  <si>
    <t xml:space="preserve">TOTAL </t>
  </si>
  <si>
    <t>Grupos de Edades</t>
  </si>
  <si>
    <t>Estudios Terminados</t>
  </si>
  <si>
    <t>16y+años</t>
  </si>
  <si>
    <t>16-19</t>
  </si>
  <si>
    <t>20-24</t>
  </si>
  <si>
    <t>25-29</t>
  </si>
  <si>
    <t>Sin Estudios</t>
  </si>
  <si>
    <t>ESTUDIOS PRIMARIOS</t>
  </si>
  <si>
    <t xml:space="preserve"> - Incompletos</t>
  </si>
  <si>
    <t xml:space="preserve"> - Completos</t>
  </si>
  <si>
    <t>ESTUDIOS SECUNDARIOS</t>
  </si>
  <si>
    <t xml:space="preserve"> - Programas FP</t>
  </si>
  <si>
    <t xml:space="preserve"> - Educación General</t>
  </si>
  <si>
    <t>EST. POSTSECUNDARIOS</t>
  </si>
  <si>
    <t xml:space="preserve"> - Técnico Prof. Superior</t>
  </si>
  <si>
    <t xml:space="preserve"> - Primer ciclo</t>
  </si>
  <si>
    <t xml:space="preserve"> - Segundo y tercer ciclo</t>
  </si>
  <si>
    <t xml:space="preserve"> - Otros</t>
  </si>
  <si>
    <t>PARO REGISTRADO SEGÚN SEXO Y ESTUDIOS TERMINADOS</t>
  </si>
  <si>
    <t>DISTRIBUCIÓN DEL PARO REGISTRADO SEGÚN</t>
  </si>
  <si>
    <t>DURACIÓN DE LA DEMANDA, SEXO Y GRUPOS DE EDADES JÓVENES</t>
  </si>
  <si>
    <t>Duración de la demanda</t>
  </si>
  <si>
    <t>Menor o igual a 7 días</t>
  </si>
  <si>
    <t>Entre 7 y 15 días</t>
  </si>
  <si>
    <t>Entre 15 y 30 días</t>
  </si>
  <si>
    <t>Entre 1 y 3 meses</t>
  </si>
  <si>
    <t>Entre 3 y 6 meses</t>
  </si>
  <si>
    <t>Entre 6 y 9 meses</t>
  </si>
  <si>
    <t>Entre 9 y 12 meses</t>
  </si>
  <si>
    <t>Entre 12 y 18 meses</t>
  </si>
  <si>
    <t>Entre 18 y 24 meses</t>
  </si>
  <si>
    <t>Más de 24 meses</t>
  </si>
  <si>
    <t>PARO REGISTRADO SEGÚN SEXO Y DURACIÓN DE LA DEMANDA</t>
  </si>
  <si>
    <t>EVOLUCIÓN DEL PARO REGISTRADO SEGÚN SEXO Y EDADES</t>
  </si>
  <si>
    <t>TOTAL 16 Y MÁS AÑOS</t>
  </si>
  <si>
    <t>TOTAL  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</si>
  <si>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</si>
  <si>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</si>
  <si>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</si>
  <si>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</si>
  <si>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</si>
  <si>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</si>
  <si>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</si>
  <si>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</si>
  <si>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</si>
  <si>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</si>
  <si>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</si>
  <si>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</si>
  <si>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</si>
  <si>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</si>
  <si>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</si>
  <si>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</si>
  <si>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</si>
  <si>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</si>
  <si>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</si>
  <si>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</si>
  <si>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</si>
  <si>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</si>
  <si>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</si>
  <si>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</si>
  <si>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</si>
  <si>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</si>
  <si>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</si>
  <si>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</si>
  <si>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</si>
  <si>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</si>
  <si>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</si>
  <si>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</si>
  <si>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</si>
  <si>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</si>
  <si>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</si>
  <si>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</si>
  <si>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</si>
  <si>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</si>
  <si>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</si>
  <si>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</si>
  <si>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</si>
  <si>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</si>
  <si>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</si>
  <si>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</si>
  <si>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</si>
  <si>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</si>
  <si>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</si>
  <si>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</si>
  <si>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</si>
  <si>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</si>
  <si>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</si>
  <si>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</si>
  <si>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</si>
  <si>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</si>
  <si>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</si>
  <si>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</si>
  <si>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</si>
  <si>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</si>
  <si>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</si>
  <si>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</si>
  <si>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DEMANDANTES DE EMPLEO, PARO, CONTRATOS Y PRESTACIONES POR DESEMPLEO</t>
  </si>
  <si>
    <t xml:space="preserve">EVOLUCIÓN DE LA VARIACIÓN ANUAL DEL PARO REGISTRADO </t>
  </si>
  <si>
    <t>SEGÚN SEXO Y EDADES</t>
  </si>
  <si>
    <t>PORCENTAJES DE POBLACIÓN JOVEN EN EL PARO REGISTRADO</t>
  </si>
  <si>
    <t>% jov en cada</t>
  </si>
  <si>
    <t>Distribución</t>
  </si>
  <si>
    <t xml:space="preserve">Distribución </t>
  </si>
  <si>
    <t>16y+ años</t>
  </si>
  <si>
    <t xml:space="preserve"> Prov y CCAA</t>
  </si>
  <si>
    <t>s/ Total</t>
  </si>
  <si>
    <t>en CCAA</t>
  </si>
  <si>
    <t>s/ SEXO</t>
  </si>
  <si>
    <t>Pag1</t>
  </si>
  <si>
    <t>Pag2</t>
  </si>
  <si>
    <t>Pag12</t>
  </si>
  <si>
    <t>Pag13</t>
  </si>
  <si>
    <t>Pag14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</si>
  <si>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</si>
  <si>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</si>
  <si>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</si>
  <si>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</si>
  <si>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</si>
  <si>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</si>
  <si>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</si>
  <si>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</si>
  <si>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</si>
  <si>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</si>
  <si>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</si>
  <si>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</si>
  <si>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 xml:space="preserve">ANDALUCIA </t>
  </si>
  <si>
    <t xml:space="preserve">ARAGON </t>
  </si>
  <si>
    <t xml:space="preserve">CASTILLA Y LEON </t>
  </si>
  <si>
    <t xml:space="preserve">MURCIA, REGION DE </t>
  </si>
  <si>
    <t xml:space="preserve">PAIS VASCO </t>
  </si>
  <si>
    <t>30-34</t>
  </si>
  <si>
    <t>Para cada caso porcentajes sobre el total de Paro Registrado</t>
  </si>
  <si>
    <t>Población 30-34 años</t>
  </si>
  <si>
    <t>De 16 a 29 años</t>
  </si>
  <si>
    <t xml:space="preserve">POBLACIÓN DE 30 A 34 AÑOS </t>
  </si>
  <si>
    <t>PORCENTAJES EN EL PARO REGISTRADO</t>
  </si>
  <si>
    <t>Para cada caso porcentajes sobre el total de Paro Registrado de 30 a 34 años</t>
  </si>
  <si>
    <t>30-34años</t>
  </si>
  <si>
    <t>POBLACIÓN DE 30 A 34 AÑOS - AMBOS SEXOS</t>
  </si>
  <si>
    <t>POBLACIÓN DE 30 A 34 AÑOS - MUJERES</t>
  </si>
  <si>
    <t>POBLACIÓN DE 30 A 34 AÑOS - VARONES</t>
  </si>
  <si>
    <t>16-24</t>
  </si>
  <si>
    <t>16-29</t>
  </si>
  <si>
    <t>30 a 34 AÑOS</t>
  </si>
  <si>
    <t>Variación Mensual</t>
  </si>
  <si>
    <t>Variación Anual</t>
  </si>
  <si>
    <t>Pag3-4</t>
  </si>
  <si>
    <t>Pag5-6</t>
  </si>
  <si>
    <t>Pag7-8</t>
  </si>
  <si>
    <t>Pag9-10</t>
  </si>
  <si>
    <t>Pag11</t>
  </si>
  <si>
    <t>Pag15-16</t>
  </si>
  <si>
    <t>Pag17-18</t>
  </si>
  <si>
    <t>Pag19-20</t>
  </si>
  <si>
    <t>Pag21-22</t>
  </si>
  <si>
    <t>Pag23-24</t>
  </si>
  <si>
    <t>POBLACIÓN DE 30 A 34 AÑOS</t>
  </si>
  <si>
    <t>Población 30 a 34 años</t>
  </si>
  <si>
    <t>POBLACIÓN 30 - 34 AÑOS</t>
  </si>
  <si>
    <t>agosto
 2025</t>
  </si>
  <si>
    <t>agosto 2025</t>
  </si>
  <si>
    <t>agosto</t>
  </si>
  <si>
    <t xml:space="preserve"> 2025</t>
  </si>
  <si>
    <t>julio  2025</t>
  </si>
  <si>
    <t>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</si>
</sst>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#,##0;\-#,##0"/>
    <numFmt numFmtId="165" formatCode="\+0.00;\-0.00"/>
    <numFmt numFmtId="166" formatCode="#,##0.0"/>
    <numFmt numFmtId="167" formatCode="0.000%"/>
  </numFmts>
  <fonts count="7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1"/>
      <color theme="0"/>
      <name val="Gotham Medium"/>
    </font>
    <font>
      <b/>
      <sz val="36"/>
      <color rgb="FF87A002"/>
      <name val="Gotham Medium"/>
    </font>
    <font>
      <b/>
      <sz val="26"/>
      <color theme="0"/>
      <name val="Calibri"/>
      <family val="2"/>
      <scheme val="minor"/>
    </font>
    <font>
      <sz val="11"/>
      <color theme="0"/>
      <name val="GothamMedium"/>
      <family val="3"/>
    </font>
    <font>
      <sz val="10"/>
      <name val="Trebuchet MS"/>
      <family val="2"/>
    </font>
    <font>
      <sz val="10"/>
      <name val="Tahoma"/>
      <family val="2"/>
    </font>
    <font>
      <b/>
      <sz val="18"/>
      <color theme="9" tint="-0.249977111117893"/>
      <name val="Tahoma"/>
      <family val="2"/>
    </font>
    <font>
      <b/>
      <sz val="14"/>
      <color theme="6" tint="-0.499984740745262"/>
      <name val="Tahoma"/>
      <family val="2"/>
    </font>
    <font>
      <b/>
      <sz val="14"/>
      <color theme="3" tint="-0.249977111117893"/>
      <name val="Tahoma"/>
      <family val="2"/>
    </font>
    <font>
      <sz val="9"/>
      <name val="Tahoma"/>
      <family val="2"/>
    </font>
    <font>
      <i/>
      <sz val="8"/>
      <name val="Tahoma"/>
      <family val="2"/>
    </font>
    <font>
      <sz val="9"/>
      <name val="Trebuchet MS"/>
      <family val="2"/>
    </font>
    <font>
      <b/>
      <sz val="11"/>
      <color theme="5" tint="-0.499984740745262"/>
      <name val="Tahoma"/>
      <family val="2"/>
    </font>
    <font>
      <sz val="9"/>
      <color rgb="FF777777"/>
      <name val="Tahoma"/>
      <family val="2"/>
    </font>
    <font>
      <b/>
      <sz val="9"/>
      <name val="Tahoma"/>
      <family val="2"/>
    </font>
    <font>
      <sz val="10"/>
      <color rgb="FF777777"/>
      <name val="Tahoma"/>
      <family val="2"/>
    </font>
    <font>
      <sz val="10"/>
      <color indexed="23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10"/>
      <name val="Arial"/>
      <family val="2"/>
    </font>
    <font>
      <i/>
      <sz val="8"/>
      <color theme="6" tint="-0.249977111117893"/>
      <name val="Tahoma"/>
      <family val="2"/>
    </font>
    <font>
      <b/>
      <sz val="11"/>
      <color theme="9" tint="-0.249977111117893"/>
      <name val="Tahoma"/>
      <family val="2"/>
    </font>
    <font>
      <sz val="8"/>
      <name val="Trebuchet MS"/>
      <family val="2"/>
    </font>
    <font>
      <b/>
      <sz val="16"/>
      <color theme="6" tint="-0.249977111117893"/>
      <name val="Tahoma"/>
      <family val="2"/>
    </font>
    <font>
      <b/>
      <sz val="8"/>
      <name val="Tahoma"/>
      <family val="2"/>
    </font>
    <font>
      <b/>
      <sz val="8"/>
      <color theme="2" tint="-0.89999084444715716"/>
      <name val="Tahoma"/>
      <family val="2"/>
    </font>
    <font>
      <b/>
      <sz val="7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indexed="60"/>
      <name val="Tahoma"/>
      <family val="2"/>
    </font>
    <font>
      <b/>
      <sz val="14"/>
      <color theme="3" tint="-0.499984740745262"/>
      <name val="Tahoma"/>
      <family val="2"/>
    </font>
    <font>
      <b/>
      <sz val="12"/>
      <name val="Trebuchet MS"/>
      <family val="2"/>
    </font>
    <font>
      <b/>
      <sz val="9"/>
      <color indexed="8"/>
      <name val="Trebuchet MS"/>
      <family val="2"/>
    </font>
    <font>
      <b/>
      <sz val="9"/>
      <color indexed="60"/>
      <name val="Trebuchet MS"/>
      <family val="2"/>
    </font>
    <font>
      <sz val="9"/>
      <color indexed="8"/>
      <name val="Trebuchet MS"/>
      <family val="2"/>
    </font>
    <font>
      <b/>
      <sz val="9"/>
      <color rgb="FF777777"/>
      <name val="Trebuchet MS"/>
      <family val="2"/>
    </font>
    <font>
      <sz val="9"/>
      <color rgb="FF777777"/>
      <name val="Trebuchet MS"/>
      <family val="2"/>
    </font>
    <font>
      <i/>
      <sz val="8"/>
      <name val="Trebuchet MS"/>
      <family val="2"/>
    </font>
    <font>
      <i/>
      <sz val="8"/>
      <color theme="3" tint="-0.249977111117893"/>
      <name val="Tahoma"/>
      <family val="2"/>
    </font>
    <font>
      <sz val="10"/>
      <color theme="6" tint="-0.499984740745262"/>
      <name val="Tahoma"/>
      <family val="2"/>
    </font>
    <font>
      <b/>
      <sz val="16"/>
      <color theme="6" tint="-0.499984740745262"/>
      <name val="Tahoma"/>
      <family val="2"/>
    </font>
    <font>
      <b/>
      <sz val="11"/>
      <name val="Tahoma"/>
      <family val="2"/>
    </font>
    <font>
      <b/>
      <sz val="10"/>
      <color theme="5" tint="-0.499984740745262"/>
      <name val="Tahoma"/>
      <family val="2"/>
    </font>
    <font>
      <i/>
      <sz val="9"/>
      <name val="Tahoma"/>
      <family val="2"/>
    </font>
    <font>
      <sz val="9"/>
      <color indexed="23"/>
      <name val="Tahoma"/>
      <family val="2"/>
    </font>
    <font>
      <b/>
      <sz val="12"/>
      <color theme="6" tint="-0.499984740745262"/>
      <name val="Tahoma"/>
      <family val="2"/>
    </font>
    <font>
      <i/>
      <sz val="8"/>
      <color theme="0" tint="-0.499984740745262"/>
      <name val="Tahoma"/>
      <family val="2"/>
    </font>
    <font>
      <sz val="9"/>
      <color theme="1" tint="0.499984740745262"/>
      <name val="Tahoma"/>
      <family val="2"/>
    </font>
    <font>
      <b/>
      <sz val="16"/>
      <color indexed="18"/>
      <name val="Tahoma"/>
      <family val="2"/>
    </font>
    <font>
      <b/>
      <sz val="13"/>
      <color theme="6" tint="-0.499984740745262"/>
      <name val="Tahoma"/>
      <family val="2"/>
    </font>
    <font>
      <b/>
      <sz val="13"/>
      <color theme="3" tint="-0.249977111117893"/>
      <name val="Tahoma"/>
      <family val="2"/>
    </font>
    <font>
      <b/>
      <sz val="12"/>
      <name val="Tahoma"/>
      <family val="2"/>
    </font>
    <font>
      <sz val="8"/>
      <color theme="6" tint="-0.499984740745262"/>
      <name val="Tahoma"/>
      <family val="2"/>
    </font>
    <font>
      <b/>
      <sz val="9"/>
      <name val="Trebuchet MS"/>
      <family val="2"/>
    </font>
    <font>
      <u/>
      <sz val="10"/>
      <color theme="10"/>
      <name val="Arial"/>
      <family val="2"/>
    </font>
    <font>
      <b/>
      <i/>
      <sz val="8"/>
      <name val="Tahoma"/>
      <family val="2"/>
    </font>
    <font>
      <b/>
      <sz val="16"/>
      <color rgb="FFC45D08"/>
      <name val="Tahoma"/>
      <family val="2"/>
    </font>
    <font>
      <b/>
      <sz val="14"/>
      <color theme="9" tint="-0.499984740745262"/>
      <name val="Tahoma"/>
      <family val="2"/>
    </font>
    <font>
      <sz val="9"/>
      <color indexed="23"/>
      <name val="Trebuchet MS"/>
      <family val="2"/>
    </font>
    <font>
      <b/>
      <sz val="9"/>
      <color indexed="23"/>
      <name val="Trebuchet MS"/>
      <family val="2"/>
    </font>
    <font>
      <b/>
      <sz val="8"/>
      <color indexed="8"/>
      <name val="Trebuchet MS"/>
      <family val="2"/>
    </font>
    <font>
      <sz val="8"/>
      <color indexed="8"/>
      <name val="Trebuchet MS"/>
      <family val="2"/>
    </font>
    <font>
      <sz val="8"/>
      <color indexed="23"/>
      <name val="Trebuchet MS"/>
      <family val="2"/>
    </font>
    <font>
      <b/>
      <sz val="9"/>
      <color theme="9" tint="-0.499984740745262"/>
      <name val="Tahoma"/>
      <family val="2"/>
    </font>
    <font>
      <sz val="8"/>
      <color theme="9" tint="-0.499984740745262"/>
      <name val="Tahoma"/>
      <family val="2"/>
    </font>
    <font>
      <b/>
      <sz val="32"/>
      <color theme="9" tint="-0.499984740745262"/>
      <name val="Gotham Medium"/>
    </font>
    <font>
      <b/>
      <sz val="18"/>
      <color theme="9" tint="-0.499984740745262"/>
      <name val="Gotham Medium"/>
    </font>
    <font>
      <i/>
      <sz val="9"/>
      <color rgb="FF777777"/>
      <name val="Tahoma"/>
      <family val="2"/>
    </font>
    <font>
      <i/>
      <sz val="9"/>
      <color theme="0" tint="-0.499984740745262"/>
      <name val="Tahoma"/>
      <family val="2"/>
    </font>
    <font>
      <i/>
      <sz val="10"/>
      <name val="Tahoma"/>
      <family val="2"/>
    </font>
    <font>
      <b/>
      <sz val="10"/>
      <color rgb="FF777777"/>
      <name val="Tahoma"/>
      <family val="2"/>
    </font>
    <font>
      <b/>
      <sz val="11"/>
      <color theme="3" tint="-0.249977111117893"/>
      <name val="Tahoma"/>
      <family val="2"/>
    </font>
    <font>
      <sz val="9"/>
      <color theme="9" tint="-0.499984740745262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029ED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CD5B4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indexed="64"/>
      </left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 style="thin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/>
      <top style="thin">
        <color theme="6" tint="-0.24994659260841701"/>
      </top>
      <bottom style="thin">
        <color theme="6" tint="-0.24994659260841701"/>
      </bottom>
      <diagonal/>
    </border>
  </borders>
  <cellStyleXfs count="9">
    <xf numFmtId="0" fontId="0" fillId="0" borderId="0"/>
    <xf numFmtId="9" fontId="22" fillId="0" borderId="0" applyFont="0" applyFill="0" applyBorder="0" applyAlignment="0" applyProtection="0"/>
    <xf numFmtId="0" fontId="2" fillId="0" borderId="0"/>
    <xf numFmtId="0" fontId="10" fillId="0" borderId="0">
      <alignment horizontal="center"/>
    </xf>
    <xf numFmtId="0" fontId="22" fillId="0" borderId="0"/>
    <xf numFmtId="0" fontId="22" fillId="0" borderId="0"/>
    <xf numFmtId="0" fontId="1" fillId="0" borderId="0"/>
    <xf numFmtId="0" fontId="1" fillId="0" borderId="0"/>
    <xf numFmtId="0" fontId="57" fillId="0" borderId="0" applyNumberFormat="0" applyFill="0" applyBorder="0" applyAlignment="0" applyProtection="0"/>
  </cellStyleXfs>
  <cellXfs count="557">
    <xf numFmtId="0" fontId="0" fillId="0" borderId="0" xfId="0"/>
    <xf numFmtId="0" fontId="2" fillId="0" borderId="0" xfId="2"/>
    <xf numFmtId="0" fontId="2" fillId="0" borderId="0" xfId="2" applyFont="1"/>
    <xf numFmtId="14" fontId="2" fillId="0" borderId="0" xfId="2" applyNumberFormat="1"/>
    <xf numFmtId="2" fontId="2" fillId="0" borderId="0" xfId="2" applyNumberFormat="1"/>
    <xf numFmtId="0" fontId="2" fillId="0" borderId="0" xfId="2" applyAlignment="1">
      <alignment vertical="top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49" fontId="9" fillId="0" borderId="0" xfId="0" applyNumberFormat="1" applyFont="1"/>
    <xf numFmtId="0" fontId="11" fillId="0" borderId="0" xfId="3" applyFont="1" applyAlignment="1"/>
    <xf numFmtId="0" fontId="10" fillId="0" borderId="0" xfId="3" applyAlignment="1"/>
    <xf numFmtId="0" fontId="12" fillId="0" borderId="0" xfId="0" applyFont="1"/>
    <xf numFmtId="0" fontId="13" fillId="0" borderId="1" xfId="0" applyFont="1" applyBorder="1"/>
    <xf numFmtId="0" fontId="14" fillId="0" borderId="0" xfId="0" applyFont="1"/>
    <xf numFmtId="0" fontId="13" fillId="0" borderId="5" xfId="0" applyFont="1" applyBorder="1"/>
    <xf numFmtId="0" fontId="13" fillId="0" borderId="9" xfId="0" applyFont="1" applyBorder="1" applyAlignment="1">
      <alignment wrapText="1"/>
    </xf>
    <xf numFmtId="0" fontId="12" fillId="0" borderId="4" xfId="0" applyFont="1" applyBorder="1"/>
    <xf numFmtId="0" fontId="15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4" fontId="12" fillId="0" borderId="14" xfId="0" applyNumberFormat="1" applyFont="1" applyBorder="1" applyAlignment="1">
      <alignment vertical="center"/>
    </xf>
    <xf numFmtId="165" fontId="12" fillId="0" borderId="15" xfId="0" applyNumberFormat="1" applyFont="1" applyBorder="1" applyAlignment="1">
      <alignment vertical="center"/>
    </xf>
    <xf numFmtId="164" fontId="12" fillId="0" borderId="17" xfId="0" applyNumberFormat="1" applyFont="1" applyBorder="1" applyAlignment="1">
      <alignment vertical="center"/>
    </xf>
    <xf numFmtId="164" fontId="12" fillId="0" borderId="21" xfId="0" applyNumberFormat="1" applyFont="1" applyBorder="1" applyAlignment="1">
      <alignment vertical="center"/>
    </xf>
    <xf numFmtId="165" fontId="12" fillId="0" borderId="22" xfId="0" applyNumberFormat="1" applyFont="1" applyBorder="1" applyAlignment="1">
      <alignment vertical="center"/>
    </xf>
    <xf numFmtId="164" fontId="12" fillId="0" borderId="24" xfId="0" applyNumberFormat="1" applyFont="1" applyBorder="1" applyAlignment="1">
      <alignment vertical="center"/>
    </xf>
    <xf numFmtId="164" fontId="12" fillId="0" borderId="28" xfId="0" applyNumberFormat="1" applyFont="1" applyBorder="1" applyAlignment="1">
      <alignment vertical="center"/>
    </xf>
    <xf numFmtId="165" fontId="12" fillId="0" borderId="29" xfId="0" applyNumberFormat="1" applyFont="1" applyBorder="1" applyAlignment="1">
      <alignment vertical="center"/>
    </xf>
    <xf numFmtId="164" fontId="12" fillId="0" borderId="31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3" fontId="17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165" fontId="18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0" fontId="21" fillId="0" borderId="0" xfId="0" applyFont="1"/>
    <xf numFmtId="0" fontId="13" fillId="0" borderId="0" xfId="0" applyFont="1"/>
    <xf numFmtId="0" fontId="13" fillId="0" borderId="0" xfId="0" applyFont="1" applyAlignment="1">
      <alignment horizontal="left" vertical="top" indent="3"/>
    </xf>
    <xf numFmtId="0" fontId="16" fillId="0" borderId="4" xfId="0" applyFont="1" applyBorder="1"/>
    <xf numFmtId="0" fontId="18" fillId="0" borderId="0" xfId="0" applyFont="1" applyAlignment="1">
      <alignment vertical="center"/>
    </xf>
    <xf numFmtId="0" fontId="8" fillId="0" borderId="12" xfId="0" applyFont="1" applyBorder="1" applyAlignment="1">
      <alignment vertical="center"/>
    </xf>
    <xf numFmtId="3" fontId="8" fillId="0" borderId="13" xfId="0" applyNumberFormat="1" applyFont="1" applyBorder="1" applyAlignment="1">
      <alignment vertical="center"/>
    </xf>
    <xf numFmtId="164" fontId="8" fillId="0" borderId="14" xfId="0" applyNumberFormat="1" applyFont="1" applyBorder="1" applyAlignment="1">
      <alignment vertical="center"/>
    </xf>
    <xf numFmtId="165" fontId="8" fillId="0" borderId="15" xfId="0" applyNumberFormat="1" applyFont="1" applyBorder="1" applyAlignment="1">
      <alignment vertical="center"/>
    </xf>
    <xf numFmtId="3" fontId="18" fillId="0" borderId="16" xfId="0" applyNumberFormat="1" applyFont="1" applyBorder="1" applyAlignment="1">
      <alignment vertical="center"/>
    </xf>
    <xf numFmtId="164" fontId="8" fillId="0" borderId="17" xfId="0" applyNumberFormat="1" applyFont="1" applyBorder="1" applyAlignment="1">
      <alignment vertical="center"/>
    </xf>
    <xf numFmtId="165" fontId="8" fillId="0" borderId="18" xfId="0" applyNumberFormat="1" applyFont="1" applyBorder="1" applyAlignment="1">
      <alignment vertical="center"/>
    </xf>
    <xf numFmtId="3" fontId="18" fillId="0" borderId="18" xfId="0" applyNumberFormat="1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3" fontId="8" fillId="0" borderId="27" xfId="0" applyNumberFormat="1" applyFont="1" applyBorder="1" applyAlignment="1">
      <alignment vertical="center"/>
    </xf>
    <xf numFmtId="164" fontId="8" fillId="0" borderId="28" xfId="0" applyNumberFormat="1" applyFont="1" applyBorder="1" applyAlignment="1">
      <alignment vertical="center"/>
    </xf>
    <xf numFmtId="165" fontId="8" fillId="0" borderId="29" xfId="0" applyNumberFormat="1" applyFont="1" applyBorder="1" applyAlignment="1">
      <alignment vertical="center"/>
    </xf>
    <xf numFmtId="3" fontId="18" fillId="0" borderId="30" xfId="0" applyNumberFormat="1" applyFont="1" applyBorder="1" applyAlignment="1">
      <alignment vertical="center"/>
    </xf>
    <xf numFmtId="164" fontId="8" fillId="0" borderId="31" xfId="0" applyNumberFormat="1" applyFont="1" applyBorder="1" applyAlignment="1">
      <alignment vertical="center"/>
    </xf>
    <xf numFmtId="165" fontId="8" fillId="0" borderId="32" xfId="0" applyNumberFormat="1" applyFont="1" applyBorder="1" applyAlignment="1">
      <alignment vertical="center"/>
    </xf>
    <xf numFmtId="3" fontId="18" fillId="0" borderId="3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/>
    <xf numFmtId="0" fontId="25" fillId="0" borderId="0" xfId="0" applyFont="1"/>
    <xf numFmtId="2" fontId="9" fillId="0" borderId="0" xfId="0" quotePrefix="1" applyNumberFormat="1" applyFont="1"/>
    <xf numFmtId="0" fontId="26" fillId="0" borderId="0" xfId="0" applyFont="1"/>
    <xf numFmtId="0" fontId="7" fillId="0" borderId="0" xfId="4" applyFont="1" applyAlignment="1">
      <alignment horizontal="center"/>
    </xf>
    <xf numFmtId="0" fontId="7" fillId="0" borderId="0" xfId="4" applyFont="1"/>
    <xf numFmtId="0" fontId="8" fillId="0" borderId="0" xfId="4" applyFont="1"/>
    <xf numFmtId="2" fontId="9" fillId="0" borderId="0" xfId="4" quotePrefix="1" applyNumberFormat="1" applyFont="1"/>
    <xf numFmtId="0" fontId="11" fillId="0" borderId="0" xfId="0" applyFont="1"/>
    <xf numFmtId="0" fontId="14" fillId="0" borderId="0" xfId="4" applyFont="1"/>
    <xf numFmtId="0" fontId="12" fillId="0" borderId="0" xfId="4" applyFont="1"/>
    <xf numFmtId="17" fontId="12" fillId="0" borderId="0" xfId="4" applyNumberFormat="1" applyFont="1"/>
    <xf numFmtId="0" fontId="13" fillId="0" borderId="1" xfId="4" applyFont="1" applyBorder="1"/>
    <xf numFmtId="0" fontId="27" fillId="0" borderId="11" xfId="4" applyFont="1" applyBorder="1" applyAlignment="1">
      <alignment vertical="center"/>
    </xf>
    <xf numFmtId="0" fontId="27" fillId="0" borderId="11" xfId="4" applyFont="1" applyBorder="1" applyAlignment="1">
      <alignment horizontal="center" vertical="center"/>
    </xf>
    <xf numFmtId="0" fontId="27" fillId="0" borderId="50" xfId="4" applyFont="1" applyBorder="1" applyAlignment="1">
      <alignment vertical="center"/>
    </xf>
    <xf numFmtId="0" fontId="13" fillId="0" borderId="9" xfId="4" applyFont="1" applyBorder="1" applyAlignment="1">
      <alignment vertical="top"/>
    </xf>
    <xf numFmtId="0" fontId="27" fillId="0" borderId="10" xfId="4" applyFont="1" applyBorder="1" applyAlignment="1">
      <alignment horizontal="center" vertical="center" wrapText="1"/>
    </xf>
    <xf numFmtId="0" fontId="27" fillId="0" borderId="11" xfId="4" applyFont="1" applyBorder="1" applyAlignment="1">
      <alignment horizontal="center" vertical="center" wrapText="1"/>
    </xf>
    <xf numFmtId="0" fontId="30" fillId="0" borderId="0" xfId="4" applyFont="1" applyAlignment="1">
      <alignment vertical="center" wrapText="1"/>
    </xf>
    <xf numFmtId="3" fontId="31" fillId="0" borderId="0" xfId="4" applyNumberFormat="1" applyFont="1" applyAlignment="1">
      <alignment horizontal="right" vertical="center" wrapText="1"/>
    </xf>
    <xf numFmtId="3" fontId="32" fillId="0" borderId="0" xfId="4" applyNumberFormat="1" applyFont="1" applyAlignment="1">
      <alignment horizontal="right" vertical="center" wrapText="1"/>
    </xf>
    <xf numFmtId="0" fontId="31" fillId="0" borderId="17" xfId="4" applyFont="1" applyBorder="1" applyAlignment="1">
      <alignment vertical="center" wrapText="1"/>
    </xf>
    <xf numFmtId="3" fontId="31" fillId="0" borderId="15" xfId="4" applyNumberFormat="1" applyFont="1" applyBorder="1" applyAlignment="1">
      <alignment horizontal="right" vertical="center" wrapText="1"/>
    </xf>
    <xf numFmtId="0" fontId="14" fillId="0" borderId="0" xfId="4" applyFont="1" applyAlignment="1">
      <alignment vertical="center"/>
    </xf>
    <xf numFmtId="0" fontId="31" fillId="0" borderId="24" xfId="4" applyFont="1" applyBorder="1" applyAlignment="1">
      <alignment vertical="center" wrapText="1"/>
    </xf>
    <xf numFmtId="3" fontId="31" fillId="0" borderId="22" xfId="4" applyNumberFormat="1" applyFont="1" applyBorder="1" applyAlignment="1">
      <alignment horizontal="right" vertical="center" wrapText="1"/>
    </xf>
    <xf numFmtId="0" fontId="31" fillId="0" borderId="44" xfId="4" applyFont="1" applyBorder="1" applyAlignment="1">
      <alignment vertical="center" wrapText="1"/>
    </xf>
    <xf numFmtId="3" fontId="31" fillId="0" borderId="42" xfId="4" applyNumberFormat="1" applyFont="1" applyBorder="1" applyAlignment="1">
      <alignment horizontal="right" vertical="center" wrapText="1"/>
    </xf>
    <xf numFmtId="0" fontId="30" fillId="0" borderId="37" xfId="4" applyFont="1" applyBorder="1" applyAlignment="1">
      <alignment vertical="center" wrapText="1"/>
    </xf>
    <xf numFmtId="3" fontId="30" fillId="0" borderId="35" xfId="4" applyNumberFormat="1" applyFont="1" applyBorder="1" applyAlignment="1">
      <alignment horizontal="right" vertical="center" wrapText="1"/>
    </xf>
    <xf numFmtId="17" fontId="31" fillId="0" borderId="44" xfId="4" applyNumberFormat="1" applyFont="1" applyBorder="1" applyAlignment="1">
      <alignment vertical="center" wrapText="1"/>
    </xf>
    <xf numFmtId="0" fontId="33" fillId="0" borderId="0" xfId="4" applyFont="1"/>
    <xf numFmtId="0" fontId="10" fillId="0" borderId="0" xfId="4" applyFont="1"/>
    <xf numFmtId="0" fontId="34" fillId="0" borderId="0" xfId="4" applyFont="1" applyAlignment="1">
      <alignment horizontal="center"/>
    </xf>
    <xf numFmtId="17" fontId="13" fillId="0" borderId="4" xfId="4" applyNumberFormat="1" applyFont="1" applyBorder="1"/>
    <xf numFmtId="17" fontId="13" fillId="0" borderId="0" xfId="4" applyNumberFormat="1" applyFont="1"/>
    <xf numFmtId="17" fontId="13" fillId="0" borderId="8" xfId="4" applyNumberFormat="1" applyFont="1" applyBorder="1"/>
    <xf numFmtId="0" fontId="35" fillId="0" borderId="0" xfId="4" applyFont="1" applyAlignment="1">
      <alignment wrapText="1"/>
    </xf>
    <xf numFmtId="3" fontId="36" fillId="0" borderId="0" xfId="4" applyNumberFormat="1" applyFont="1" applyAlignment="1">
      <alignment horizontal="right" wrapText="1"/>
    </xf>
    <xf numFmtId="3" fontId="37" fillId="0" borderId="0" xfId="4" applyNumberFormat="1" applyFont="1" applyAlignment="1">
      <alignment horizontal="right" wrapText="1"/>
    </xf>
    <xf numFmtId="0" fontId="37" fillId="0" borderId="12" xfId="4" applyFont="1" applyBorder="1" applyAlignment="1">
      <alignment vertical="center" wrapText="1"/>
    </xf>
    <xf numFmtId="3" fontId="37" fillId="0" borderId="13" xfId="4" applyNumberFormat="1" applyFont="1" applyBorder="1" applyAlignment="1">
      <alignment horizontal="right" vertical="center" wrapText="1"/>
    </xf>
    <xf numFmtId="164" fontId="37" fillId="0" borderId="14" xfId="4" applyNumberFormat="1" applyFont="1" applyBorder="1" applyAlignment="1">
      <alignment horizontal="right" vertical="center" wrapText="1"/>
    </xf>
    <xf numFmtId="165" fontId="37" fillId="0" borderId="15" xfId="4" applyNumberFormat="1" applyFont="1" applyBorder="1" applyAlignment="1">
      <alignment horizontal="right" vertical="center" wrapText="1"/>
    </xf>
    <xf numFmtId="164" fontId="37" fillId="0" borderId="17" xfId="4" applyNumberFormat="1" applyFont="1" applyBorder="1" applyAlignment="1">
      <alignment horizontal="right" vertical="center" wrapText="1"/>
    </xf>
    <xf numFmtId="165" fontId="37" fillId="0" borderId="18" xfId="4" applyNumberFormat="1" applyFont="1" applyBorder="1" applyAlignment="1">
      <alignment horizontal="right" vertical="center" wrapText="1"/>
    </xf>
    <xf numFmtId="0" fontId="37" fillId="0" borderId="19" xfId="4" applyFont="1" applyBorder="1" applyAlignment="1">
      <alignment vertical="center" wrapText="1"/>
    </xf>
    <xf numFmtId="3" fontId="37" fillId="0" borderId="20" xfId="4" applyNumberFormat="1" applyFont="1" applyBorder="1" applyAlignment="1">
      <alignment horizontal="right" vertical="center" wrapText="1"/>
    </xf>
    <xf numFmtId="164" fontId="37" fillId="0" borderId="21" xfId="4" applyNumberFormat="1" applyFont="1" applyBorder="1" applyAlignment="1">
      <alignment horizontal="right" vertical="center" wrapText="1"/>
    </xf>
    <xf numFmtId="165" fontId="37" fillId="0" borderId="22" xfId="4" applyNumberFormat="1" applyFont="1" applyBorder="1" applyAlignment="1">
      <alignment horizontal="right" vertical="center" wrapText="1"/>
    </xf>
    <xf numFmtId="164" fontId="37" fillId="0" borderId="24" xfId="4" applyNumberFormat="1" applyFont="1" applyBorder="1" applyAlignment="1">
      <alignment horizontal="right" vertical="center" wrapText="1"/>
    </xf>
    <xf numFmtId="165" fontId="37" fillId="0" borderId="25" xfId="4" applyNumberFormat="1" applyFont="1" applyBorder="1" applyAlignment="1">
      <alignment horizontal="right" vertical="center" wrapText="1"/>
    </xf>
    <xf numFmtId="0" fontId="37" fillId="0" borderId="39" xfId="4" applyFont="1" applyBorder="1" applyAlignment="1">
      <alignment vertical="center" wrapText="1"/>
    </xf>
    <xf numFmtId="3" fontId="37" fillId="0" borderId="40" xfId="4" applyNumberFormat="1" applyFont="1" applyBorder="1" applyAlignment="1">
      <alignment horizontal="right" vertical="center" wrapText="1"/>
    </xf>
    <xf numFmtId="164" fontId="37" fillId="0" borderId="41" xfId="4" applyNumberFormat="1" applyFont="1" applyBorder="1" applyAlignment="1">
      <alignment horizontal="right" vertical="center" wrapText="1"/>
    </xf>
    <xf numFmtId="165" fontId="37" fillId="0" borderId="42" xfId="4" applyNumberFormat="1" applyFont="1" applyBorder="1" applyAlignment="1">
      <alignment horizontal="right" vertical="center" wrapText="1"/>
    </xf>
    <xf numFmtId="164" fontId="37" fillId="0" borderId="44" xfId="4" applyNumberFormat="1" applyFont="1" applyBorder="1" applyAlignment="1">
      <alignment horizontal="right" vertical="center" wrapText="1"/>
    </xf>
    <xf numFmtId="165" fontId="37" fillId="0" borderId="45" xfId="4" applyNumberFormat="1" applyFont="1" applyBorder="1" applyAlignment="1">
      <alignment horizontal="right" vertical="center" wrapText="1"/>
    </xf>
    <xf numFmtId="0" fontId="35" fillId="0" borderId="33" xfId="4" applyFont="1" applyBorder="1" applyAlignment="1">
      <alignment vertical="center" wrapText="1"/>
    </xf>
    <xf numFmtId="3" fontId="35" fillId="0" borderId="10" xfId="4" applyNumberFormat="1" applyFont="1" applyBorder="1" applyAlignment="1">
      <alignment horizontal="right" vertical="center" wrapText="1"/>
    </xf>
    <xf numFmtId="164" fontId="35" fillId="0" borderId="34" xfId="4" applyNumberFormat="1" applyFont="1" applyBorder="1" applyAlignment="1">
      <alignment horizontal="right" vertical="center" wrapText="1"/>
    </xf>
    <xf numFmtId="165" fontId="35" fillId="0" borderId="35" xfId="4" applyNumberFormat="1" applyFont="1" applyBorder="1" applyAlignment="1">
      <alignment horizontal="right" vertical="center" wrapText="1"/>
    </xf>
    <xf numFmtId="164" fontId="35" fillId="0" borderId="37" xfId="4" applyNumberFormat="1" applyFont="1" applyBorder="1" applyAlignment="1">
      <alignment horizontal="right" vertical="center" wrapText="1"/>
    </xf>
    <xf numFmtId="165" fontId="35" fillId="0" borderId="38" xfId="4" applyNumberFormat="1" applyFont="1" applyBorder="1" applyAlignment="1">
      <alignment horizontal="right" vertical="center" wrapText="1"/>
    </xf>
    <xf numFmtId="0" fontId="35" fillId="0" borderId="0" xfId="4" applyFont="1" applyAlignment="1">
      <alignment vertical="center" wrapText="1"/>
    </xf>
    <xf numFmtId="3" fontId="37" fillId="0" borderId="0" xfId="4" applyNumberFormat="1" applyFont="1" applyAlignment="1">
      <alignment horizontal="right" vertical="center" wrapText="1"/>
    </xf>
    <xf numFmtId="164" fontId="37" fillId="0" borderId="0" xfId="4" applyNumberFormat="1" applyFont="1" applyAlignment="1">
      <alignment horizontal="right" vertical="center" wrapText="1"/>
    </xf>
    <xf numFmtId="165" fontId="37" fillId="0" borderId="0" xfId="4" applyNumberFormat="1" applyFont="1" applyAlignment="1">
      <alignment horizontal="right" vertical="center" wrapText="1"/>
    </xf>
    <xf numFmtId="17" fontId="37" fillId="0" borderId="39" xfId="4" applyNumberFormat="1" applyFont="1" applyBorder="1" applyAlignment="1">
      <alignment vertical="center" wrapText="1"/>
    </xf>
    <xf numFmtId="0" fontId="25" fillId="0" borderId="0" xfId="4" applyFont="1"/>
    <xf numFmtId="0" fontId="40" fillId="0" borderId="0" xfId="4" applyFont="1"/>
    <xf numFmtId="0" fontId="35" fillId="0" borderId="0" xfId="0" applyFont="1" applyAlignment="1">
      <alignment wrapText="1"/>
    </xf>
    <xf numFmtId="3" fontId="36" fillId="0" borderId="0" xfId="0" applyNumberFormat="1" applyFont="1" applyAlignment="1">
      <alignment horizontal="right" wrapText="1"/>
    </xf>
    <xf numFmtId="3" fontId="37" fillId="0" borderId="0" xfId="0" applyNumberFormat="1" applyFont="1" applyAlignment="1">
      <alignment horizontal="right" wrapText="1"/>
    </xf>
    <xf numFmtId="3" fontId="38" fillId="0" borderId="0" xfId="0" applyNumberFormat="1" applyFont="1" applyAlignment="1">
      <alignment horizontal="right" wrapText="1"/>
    </xf>
    <xf numFmtId="0" fontId="14" fillId="0" borderId="0" xfId="0" applyFont="1" applyAlignment="1">
      <alignment vertical="center"/>
    </xf>
    <xf numFmtId="0" fontId="37" fillId="0" borderId="12" xfId="0" applyFont="1" applyBorder="1" applyAlignment="1">
      <alignment vertical="center" wrapText="1"/>
    </xf>
    <xf numFmtId="3" fontId="37" fillId="0" borderId="13" xfId="0" applyNumberFormat="1" applyFont="1" applyBorder="1" applyAlignment="1">
      <alignment horizontal="right" vertical="center" wrapText="1"/>
    </xf>
    <xf numFmtId="164" fontId="37" fillId="0" borderId="14" xfId="0" applyNumberFormat="1" applyFont="1" applyBorder="1" applyAlignment="1">
      <alignment horizontal="right" vertical="center" wrapText="1"/>
    </xf>
    <xf numFmtId="165" fontId="37" fillId="0" borderId="15" xfId="0" applyNumberFormat="1" applyFont="1" applyBorder="1" applyAlignment="1">
      <alignment horizontal="right" vertical="center" wrapText="1"/>
    </xf>
    <xf numFmtId="3" fontId="39" fillId="0" borderId="16" xfId="0" applyNumberFormat="1" applyFont="1" applyBorder="1" applyAlignment="1">
      <alignment horizontal="right" vertical="center" wrapText="1"/>
    </xf>
    <xf numFmtId="164" fontId="37" fillId="0" borderId="17" xfId="0" applyNumberFormat="1" applyFont="1" applyBorder="1" applyAlignment="1">
      <alignment horizontal="right" vertical="center" wrapText="1"/>
    </xf>
    <xf numFmtId="165" fontId="37" fillId="0" borderId="18" xfId="0" applyNumberFormat="1" applyFont="1" applyBorder="1" applyAlignment="1">
      <alignment horizontal="right" vertical="center" wrapText="1"/>
    </xf>
    <xf numFmtId="3" fontId="39" fillId="0" borderId="18" xfId="0" applyNumberFormat="1" applyFont="1" applyBorder="1" applyAlignment="1">
      <alignment horizontal="right" vertical="center" wrapText="1"/>
    </xf>
    <xf numFmtId="0" fontId="37" fillId="0" borderId="19" xfId="0" applyFont="1" applyBorder="1" applyAlignment="1">
      <alignment vertical="center" wrapText="1"/>
    </xf>
    <xf numFmtId="3" fontId="37" fillId="0" borderId="20" xfId="0" applyNumberFormat="1" applyFont="1" applyBorder="1" applyAlignment="1">
      <alignment horizontal="right" vertical="center" wrapText="1"/>
    </xf>
    <xf numFmtId="164" fontId="37" fillId="0" borderId="21" xfId="0" applyNumberFormat="1" applyFont="1" applyBorder="1" applyAlignment="1">
      <alignment horizontal="right" vertical="center" wrapText="1"/>
    </xf>
    <xf numFmtId="165" fontId="37" fillId="0" borderId="22" xfId="0" applyNumberFormat="1" applyFont="1" applyBorder="1" applyAlignment="1">
      <alignment horizontal="right" vertical="center" wrapText="1"/>
    </xf>
    <xf numFmtId="3" fontId="39" fillId="0" borderId="23" xfId="0" applyNumberFormat="1" applyFont="1" applyBorder="1" applyAlignment="1">
      <alignment horizontal="right" vertical="center" wrapText="1"/>
    </xf>
    <xf numFmtId="164" fontId="37" fillId="0" borderId="24" xfId="0" applyNumberFormat="1" applyFont="1" applyBorder="1" applyAlignment="1">
      <alignment horizontal="right" vertical="center" wrapText="1"/>
    </xf>
    <xf numFmtId="165" fontId="37" fillId="0" borderId="25" xfId="0" applyNumberFormat="1" applyFont="1" applyBorder="1" applyAlignment="1">
      <alignment horizontal="right" vertical="center" wrapText="1"/>
    </xf>
    <xf numFmtId="3" fontId="39" fillId="0" borderId="25" xfId="0" applyNumberFormat="1" applyFont="1" applyBorder="1" applyAlignment="1">
      <alignment horizontal="right" vertical="center" wrapText="1"/>
    </xf>
    <xf numFmtId="0" fontId="37" fillId="0" borderId="39" xfId="0" applyFont="1" applyBorder="1" applyAlignment="1">
      <alignment vertical="center" wrapText="1"/>
    </xf>
    <xf numFmtId="3" fontId="37" fillId="0" borderId="40" xfId="0" applyNumberFormat="1" applyFont="1" applyBorder="1" applyAlignment="1">
      <alignment horizontal="right" vertical="center" wrapText="1"/>
    </xf>
    <xf numFmtId="164" fontId="37" fillId="0" borderId="41" xfId="0" applyNumberFormat="1" applyFont="1" applyBorder="1" applyAlignment="1">
      <alignment horizontal="right" vertical="center" wrapText="1"/>
    </xf>
    <xf numFmtId="165" fontId="37" fillId="0" borderId="42" xfId="0" applyNumberFormat="1" applyFont="1" applyBorder="1" applyAlignment="1">
      <alignment horizontal="right" vertical="center" wrapText="1"/>
    </xf>
    <xf numFmtId="3" fontId="39" fillId="0" borderId="43" xfId="0" applyNumberFormat="1" applyFont="1" applyBorder="1" applyAlignment="1">
      <alignment horizontal="right" vertical="center" wrapText="1"/>
    </xf>
    <xf numFmtId="164" fontId="37" fillId="0" borderId="44" xfId="0" applyNumberFormat="1" applyFont="1" applyBorder="1" applyAlignment="1">
      <alignment horizontal="right" vertical="center" wrapText="1"/>
    </xf>
    <xf numFmtId="165" fontId="37" fillId="0" borderId="45" xfId="0" applyNumberFormat="1" applyFont="1" applyBorder="1" applyAlignment="1">
      <alignment horizontal="right" vertical="center" wrapText="1"/>
    </xf>
    <xf numFmtId="3" fontId="39" fillId="0" borderId="45" xfId="0" applyNumberFormat="1" applyFont="1" applyBorder="1" applyAlignment="1">
      <alignment horizontal="right" vertical="center" wrapText="1"/>
    </xf>
    <xf numFmtId="0" fontId="35" fillId="0" borderId="33" xfId="0" applyFont="1" applyBorder="1" applyAlignment="1">
      <alignment vertical="center" wrapText="1"/>
    </xf>
    <xf numFmtId="3" fontId="35" fillId="0" borderId="10" xfId="0" applyNumberFormat="1" applyFont="1" applyBorder="1" applyAlignment="1">
      <alignment horizontal="right" vertical="center" wrapText="1"/>
    </xf>
    <xf numFmtId="164" fontId="35" fillId="0" borderId="34" xfId="0" applyNumberFormat="1" applyFont="1" applyBorder="1" applyAlignment="1">
      <alignment horizontal="right" vertical="center" wrapText="1"/>
    </xf>
    <xf numFmtId="165" fontId="35" fillId="0" borderId="35" xfId="0" applyNumberFormat="1" applyFont="1" applyBorder="1" applyAlignment="1">
      <alignment horizontal="right" vertical="center" wrapText="1"/>
    </xf>
    <xf numFmtId="3" fontId="38" fillId="0" borderId="36" xfId="0" applyNumberFormat="1" applyFont="1" applyBorder="1" applyAlignment="1">
      <alignment horizontal="right" vertical="center" wrapText="1"/>
    </xf>
    <xf numFmtId="164" fontId="35" fillId="0" borderId="37" xfId="0" applyNumberFormat="1" applyFont="1" applyBorder="1" applyAlignment="1">
      <alignment horizontal="right" vertical="center" wrapText="1"/>
    </xf>
    <xf numFmtId="165" fontId="35" fillId="0" borderId="38" xfId="0" applyNumberFormat="1" applyFont="1" applyBorder="1" applyAlignment="1">
      <alignment horizontal="right" vertical="center" wrapText="1"/>
    </xf>
    <xf numFmtId="3" fontId="38" fillId="0" borderId="38" xfId="0" applyNumberFormat="1" applyFont="1" applyBorder="1" applyAlignment="1">
      <alignment horizontal="right" vertical="center" wrapText="1"/>
    </xf>
    <xf numFmtId="0" fontId="35" fillId="0" borderId="0" xfId="0" applyFont="1" applyAlignment="1">
      <alignment vertical="center" wrapText="1"/>
    </xf>
    <xf numFmtId="3" fontId="37" fillId="0" borderId="0" xfId="0" applyNumberFormat="1" applyFont="1" applyAlignment="1">
      <alignment horizontal="right" vertical="center" wrapText="1"/>
    </xf>
    <xf numFmtId="164" fontId="37" fillId="0" borderId="0" xfId="0" applyNumberFormat="1" applyFont="1" applyAlignment="1">
      <alignment horizontal="right" vertical="center" wrapText="1"/>
    </xf>
    <xf numFmtId="165" fontId="37" fillId="0" borderId="0" xfId="0" applyNumberFormat="1" applyFont="1" applyAlignment="1">
      <alignment horizontal="right" vertical="center" wrapText="1"/>
    </xf>
    <xf numFmtId="3" fontId="39" fillId="0" borderId="0" xfId="0" applyNumberFormat="1" applyFont="1" applyAlignment="1">
      <alignment horizontal="right" vertical="center" wrapText="1"/>
    </xf>
    <xf numFmtId="17" fontId="37" fillId="0" borderId="39" xfId="0" applyNumberFormat="1" applyFont="1" applyBorder="1" applyAlignment="1">
      <alignment vertical="center" wrapText="1"/>
    </xf>
    <xf numFmtId="0" fontId="40" fillId="0" borderId="0" xfId="0" applyFont="1"/>
    <xf numFmtId="17" fontId="41" fillId="0" borderId="4" xfId="4" applyNumberFormat="1" applyFont="1" applyBorder="1"/>
    <xf numFmtId="17" fontId="41" fillId="0" borderId="0" xfId="4" applyNumberFormat="1" applyFont="1"/>
    <xf numFmtId="17" fontId="41" fillId="0" borderId="8" xfId="4" applyNumberFormat="1" applyFont="1" applyBorder="1"/>
    <xf numFmtId="2" fontId="9" fillId="0" borderId="0" xfId="0" applyNumberFormat="1" applyFont="1"/>
    <xf numFmtId="0" fontId="42" fillId="0" borderId="0" xfId="0" applyFont="1"/>
    <xf numFmtId="49" fontId="43" fillId="0" borderId="0" xfId="0" applyNumberFormat="1" applyFont="1"/>
    <xf numFmtId="0" fontId="44" fillId="0" borderId="0" xfId="0" applyFont="1" applyAlignment="1">
      <alignment horizontal="center"/>
    </xf>
    <xf numFmtId="0" fontId="13" fillId="0" borderId="9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12" fillId="0" borderId="37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10" fontId="12" fillId="0" borderId="15" xfId="1" applyNumberFormat="1" applyFont="1" applyFill="1" applyBorder="1" applyAlignment="1">
      <alignment vertical="center"/>
    </xf>
    <xf numFmtId="10" fontId="12" fillId="0" borderId="18" xfId="1" applyNumberFormat="1" applyFont="1" applyFill="1" applyBorder="1" applyAlignment="1">
      <alignment vertical="center"/>
    </xf>
    <xf numFmtId="0" fontId="46" fillId="0" borderId="24" xfId="0" applyFont="1" applyBorder="1" applyAlignment="1">
      <alignment vertical="center"/>
    </xf>
    <xf numFmtId="3" fontId="12" fillId="0" borderId="22" xfId="0" applyNumberFormat="1" applyFont="1" applyBorder="1"/>
    <xf numFmtId="3" fontId="12" fillId="0" borderId="25" xfId="0" applyNumberFormat="1" applyFont="1" applyBorder="1"/>
    <xf numFmtId="0" fontId="12" fillId="0" borderId="24" xfId="0" quotePrefix="1" applyFont="1" applyBorder="1" applyAlignment="1">
      <alignment vertical="center"/>
    </xf>
    <xf numFmtId="10" fontId="12" fillId="0" borderId="22" xfId="1" applyNumberFormat="1" applyFont="1" applyFill="1" applyBorder="1" applyAlignment="1">
      <alignment vertical="center"/>
    </xf>
    <xf numFmtId="10" fontId="12" fillId="0" borderId="25" xfId="1" applyNumberFormat="1" applyFont="1" applyFill="1" applyBorder="1" applyAlignment="1">
      <alignment vertical="center"/>
    </xf>
    <xf numFmtId="0" fontId="12" fillId="0" borderId="31" xfId="0" quotePrefix="1" applyFont="1" applyBorder="1" applyAlignment="1">
      <alignment vertical="center"/>
    </xf>
    <xf numFmtId="10" fontId="12" fillId="0" borderId="29" xfId="1" applyNumberFormat="1" applyFont="1" applyFill="1" applyBorder="1" applyAlignment="1">
      <alignment vertical="center"/>
    </xf>
    <xf numFmtId="167" fontId="12" fillId="0" borderId="29" xfId="1" applyNumberFormat="1" applyFont="1" applyFill="1" applyBorder="1" applyAlignment="1">
      <alignment vertical="center"/>
    </xf>
    <xf numFmtId="10" fontId="12" fillId="0" borderId="32" xfId="1" applyNumberFormat="1" applyFont="1" applyFill="1" applyBorder="1" applyAlignment="1">
      <alignment vertical="center"/>
    </xf>
    <xf numFmtId="10" fontId="12" fillId="0" borderId="22" xfId="1" applyNumberFormat="1" applyFont="1" applyBorder="1"/>
    <xf numFmtId="10" fontId="47" fillId="0" borderId="22" xfId="1" applyNumberFormat="1" applyFont="1" applyFill="1" applyBorder="1" applyAlignment="1">
      <alignment vertical="center"/>
    </xf>
    <xf numFmtId="10" fontId="12" fillId="0" borderId="25" xfId="1" applyNumberFormat="1" applyFont="1" applyBorder="1"/>
    <xf numFmtId="0" fontId="48" fillId="0" borderId="8" xfId="0" applyFont="1" applyBorder="1" applyAlignment="1">
      <alignment horizontal="center"/>
    </xf>
    <xf numFmtId="0" fontId="49" fillId="0" borderId="10" xfId="4" quotePrefix="1" applyFont="1" applyBorder="1" applyAlignment="1">
      <alignment horizontal="center" vertical="center" wrapText="1"/>
    </xf>
    <xf numFmtId="0" fontId="49" fillId="0" borderId="11" xfId="4" quotePrefix="1" applyFont="1" applyBorder="1" applyAlignment="1">
      <alignment horizontal="center" vertical="center" wrapText="1"/>
    </xf>
    <xf numFmtId="0" fontId="12" fillId="0" borderId="33" xfId="0" applyFont="1" applyBorder="1" applyAlignment="1">
      <alignment vertical="center"/>
    </xf>
    <xf numFmtId="3" fontId="12" fillId="0" borderId="10" xfId="0" applyNumberFormat="1" applyFont="1" applyBorder="1" applyAlignment="1">
      <alignment vertical="center"/>
    </xf>
    <xf numFmtId="164" fontId="12" fillId="0" borderId="34" xfId="0" applyNumberFormat="1" applyFont="1" applyBorder="1" applyAlignment="1">
      <alignment vertical="center"/>
    </xf>
    <xf numFmtId="165" fontId="12" fillId="0" borderId="35" xfId="0" applyNumberFormat="1" applyFont="1" applyBorder="1" applyAlignment="1">
      <alignment vertical="center"/>
    </xf>
    <xf numFmtId="3" fontId="50" fillId="0" borderId="36" xfId="0" applyNumberFormat="1" applyFont="1" applyBorder="1" applyAlignment="1">
      <alignment horizontal="right" vertical="center" wrapText="1"/>
    </xf>
    <xf numFmtId="164" fontId="12" fillId="0" borderId="37" xfId="0" applyNumberFormat="1" applyFont="1" applyBorder="1" applyAlignment="1">
      <alignment vertical="center"/>
    </xf>
    <xf numFmtId="165" fontId="12" fillId="0" borderId="38" xfId="0" applyNumberFormat="1" applyFont="1" applyBorder="1"/>
    <xf numFmtId="3" fontId="50" fillId="0" borderId="38" xfId="0" applyNumberFormat="1" applyFont="1" applyBorder="1" applyAlignment="1">
      <alignment horizontal="right" vertical="center" wrapText="1"/>
    </xf>
    <xf numFmtId="3" fontId="12" fillId="0" borderId="13" xfId="0" applyNumberFormat="1" applyFont="1" applyBorder="1" applyAlignment="1">
      <alignment vertical="center"/>
    </xf>
    <xf numFmtId="3" fontId="50" fillId="0" borderId="16" xfId="0" applyNumberFormat="1" applyFont="1" applyBorder="1" applyAlignment="1">
      <alignment horizontal="right" vertical="center" wrapText="1"/>
    </xf>
    <xf numFmtId="165" fontId="12" fillId="0" borderId="18" xfId="0" applyNumberFormat="1" applyFont="1" applyBorder="1"/>
    <xf numFmtId="3" fontId="50" fillId="0" borderId="18" xfId="0" applyNumberFormat="1" applyFont="1" applyBorder="1" applyAlignment="1">
      <alignment horizontal="right" vertical="center" wrapText="1"/>
    </xf>
    <xf numFmtId="3" fontId="50" fillId="0" borderId="23" xfId="0" applyNumberFormat="1" applyFont="1" applyBorder="1" applyAlignment="1">
      <alignment horizontal="right" vertical="center" wrapText="1"/>
    </xf>
    <xf numFmtId="3" fontId="50" fillId="0" borderId="25" xfId="0" applyNumberFormat="1" applyFont="1" applyBorder="1" applyAlignment="1">
      <alignment horizontal="right" vertical="center" wrapText="1"/>
    </xf>
    <xf numFmtId="3" fontId="12" fillId="0" borderId="20" xfId="0" applyNumberFormat="1" applyFont="1" applyBorder="1" applyAlignment="1">
      <alignment vertical="center"/>
    </xf>
    <xf numFmtId="165" fontId="12" fillId="0" borderId="25" xfId="0" applyNumberFormat="1" applyFont="1" applyBorder="1"/>
    <xf numFmtId="3" fontId="12" fillId="0" borderId="27" xfId="0" applyNumberFormat="1" applyFont="1" applyBorder="1" applyAlignment="1">
      <alignment vertical="center"/>
    </xf>
    <xf numFmtId="3" fontId="50" fillId="0" borderId="30" xfId="0" applyNumberFormat="1" applyFont="1" applyBorder="1" applyAlignment="1">
      <alignment horizontal="right" vertical="center" wrapText="1"/>
    </xf>
    <xf numFmtId="165" fontId="12" fillId="0" borderId="32" xfId="0" applyNumberFormat="1" applyFont="1" applyBorder="1"/>
    <xf numFmtId="3" fontId="50" fillId="0" borderId="32" xfId="0" applyNumberFormat="1" applyFont="1" applyBorder="1" applyAlignment="1">
      <alignment horizontal="right" vertical="center" wrapText="1"/>
    </xf>
    <xf numFmtId="49" fontId="9" fillId="0" borderId="0" xfId="0" applyNumberFormat="1" applyFont="1" applyAlignment="1">
      <alignment vertical="center" wrapText="1"/>
    </xf>
    <xf numFmtId="49" fontId="51" fillId="0" borderId="0" xfId="0" applyNumberFormat="1" applyFont="1"/>
    <xf numFmtId="0" fontId="13" fillId="0" borderId="1" xfId="0" applyFont="1" applyBorder="1" applyAlignment="1">
      <alignment horizontal="left"/>
    </xf>
    <xf numFmtId="0" fontId="13" fillId="0" borderId="9" xfId="0" applyFont="1" applyBorder="1" applyAlignment="1">
      <alignment vertical="top"/>
    </xf>
    <xf numFmtId="0" fontId="15" fillId="0" borderId="0" xfId="0" applyFont="1"/>
    <xf numFmtId="0" fontId="12" fillId="0" borderId="24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52" fillId="0" borderId="0" xfId="0" applyFont="1"/>
    <xf numFmtId="0" fontId="54" fillId="0" borderId="0" xfId="0" applyFont="1" applyAlignment="1">
      <alignment horizontal="center"/>
    </xf>
    <xf numFmtId="0" fontId="54" fillId="0" borderId="8" xfId="0" applyFont="1" applyBorder="1" applyAlignment="1">
      <alignment horizontal="center"/>
    </xf>
    <xf numFmtId="3" fontId="12" fillId="0" borderId="20" xfId="0" applyNumberFormat="1" applyFont="1" applyBorder="1"/>
    <xf numFmtId="0" fontId="8" fillId="0" borderId="0" xfId="0" quotePrefix="1" applyFont="1" applyAlignment="1">
      <alignment vertical="center"/>
    </xf>
    <xf numFmtId="165" fontId="8" fillId="0" borderId="0" xfId="0" applyNumberFormat="1" applyFont="1"/>
    <xf numFmtId="0" fontId="7" fillId="0" borderId="0" xfId="5" applyFont="1" applyAlignment="1">
      <alignment horizontal="center"/>
    </xf>
    <xf numFmtId="0" fontId="7" fillId="0" borderId="0" xfId="5" applyFont="1"/>
    <xf numFmtId="0" fontId="1" fillId="0" borderId="0" xfId="6"/>
    <xf numFmtId="0" fontId="11" fillId="0" borderId="0" xfId="5" applyFont="1"/>
    <xf numFmtId="0" fontId="11" fillId="0" borderId="0" xfId="5" applyFont="1" applyAlignment="1">
      <alignment horizontal="center"/>
    </xf>
    <xf numFmtId="0" fontId="32" fillId="0" borderId="1" xfId="5" applyFont="1" applyBorder="1" applyAlignment="1">
      <alignment wrapText="1"/>
    </xf>
    <xf numFmtId="0" fontId="32" fillId="0" borderId="9" xfId="5" applyFont="1" applyBorder="1" applyAlignment="1">
      <alignment wrapText="1"/>
    </xf>
    <xf numFmtId="17" fontId="30" fillId="0" borderId="8" xfId="5" applyNumberFormat="1" applyFont="1" applyBorder="1" applyAlignment="1">
      <alignment horizontal="center" wrapText="1"/>
    </xf>
    <xf numFmtId="3" fontId="31" fillId="0" borderId="8" xfId="5" applyNumberFormat="1" applyFont="1" applyBorder="1" applyAlignment="1">
      <alignment horizontal="right" wrapText="1"/>
    </xf>
    <xf numFmtId="3" fontId="55" fillId="0" borderId="8" xfId="5" applyNumberFormat="1" applyFont="1" applyBorder="1" applyAlignment="1">
      <alignment horizontal="center" wrapText="1"/>
    </xf>
    <xf numFmtId="49" fontId="21" fillId="0" borderId="24" xfId="5" applyNumberFormat="1" applyFont="1" applyFill="1" applyBorder="1" applyAlignment="1">
      <alignment horizontal="center" vertical="center" wrapText="1"/>
    </xf>
    <xf numFmtId="3" fontId="21" fillId="0" borderId="22" xfId="5" applyNumberFormat="1" applyFont="1" applyFill="1" applyBorder="1" applyAlignment="1">
      <alignment horizontal="center" vertical="center" wrapText="1"/>
    </xf>
    <xf numFmtId="0" fontId="1" fillId="0" borderId="0" xfId="6" applyFill="1"/>
    <xf numFmtId="0" fontId="7" fillId="0" borderId="0" xfId="5" applyFont="1" applyFill="1"/>
    <xf numFmtId="49" fontId="21" fillId="0" borderId="17" xfId="5" applyNumberFormat="1" applyFont="1" applyFill="1" applyBorder="1" applyAlignment="1">
      <alignment horizontal="center" vertical="center" wrapText="1"/>
    </xf>
    <xf numFmtId="49" fontId="21" fillId="0" borderId="48" xfId="5" applyNumberFormat="1" applyFont="1" applyFill="1" applyBorder="1" applyAlignment="1">
      <alignment horizontal="center" vertical="center" wrapText="1"/>
    </xf>
    <xf numFmtId="49" fontId="21" fillId="0" borderId="31" xfId="5" applyNumberFormat="1" applyFont="1" applyFill="1" applyBorder="1" applyAlignment="1">
      <alignment horizontal="center" vertical="center" wrapText="1"/>
    </xf>
    <xf numFmtId="3" fontId="21" fillId="0" borderId="29" xfId="5" applyNumberFormat="1" applyFont="1" applyFill="1" applyBorder="1" applyAlignment="1">
      <alignment horizontal="center" vertical="center" wrapText="1"/>
    </xf>
    <xf numFmtId="49" fontId="21" fillId="0" borderId="4" xfId="5" applyNumberFormat="1" applyFont="1" applyFill="1" applyBorder="1" applyAlignment="1">
      <alignment horizontal="center" vertical="center" wrapText="1"/>
    </xf>
    <xf numFmtId="49" fontId="21" fillId="0" borderId="17" xfId="5" quotePrefix="1" applyNumberFormat="1" applyFont="1" applyFill="1" applyBorder="1" applyAlignment="1">
      <alignment horizontal="center" vertical="center" wrapText="1"/>
    </xf>
    <xf numFmtId="49" fontId="21" fillId="0" borderId="24" xfId="5" quotePrefix="1" applyNumberFormat="1" applyFont="1" applyFill="1" applyBorder="1" applyAlignment="1">
      <alignment horizontal="center" vertical="center" wrapText="1"/>
    </xf>
    <xf numFmtId="49" fontId="21" fillId="0" borderId="48" xfId="5" quotePrefix="1" applyNumberFormat="1" applyFont="1" applyFill="1" applyBorder="1" applyAlignment="1">
      <alignment horizontal="center" vertical="center" wrapText="1"/>
    </xf>
    <xf numFmtId="17" fontId="21" fillId="0" borderId="24" xfId="5" quotePrefix="1" applyNumberFormat="1" applyFont="1" applyFill="1" applyBorder="1" applyAlignment="1">
      <alignment horizontal="center" vertical="center" wrapText="1"/>
    </xf>
    <xf numFmtId="0" fontId="13" fillId="0" borderId="0" xfId="5" applyFont="1"/>
    <xf numFmtId="0" fontId="13" fillId="0" borderId="0" xfId="5" applyFont="1" applyAlignment="1">
      <alignment horizontal="left" vertical="top" indent="3"/>
    </xf>
    <xf numFmtId="3" fontId="55" fillId="0" borderId="8" xfId="5" applyNumberFormat="1" applyFont="1" applyBorder="1" applyAlignment="1">
      <alignment horizontal="right" wrapText="1"/>
    </xf>
    <xf numFmtId="165" fontId="21" fillId="0" borderId="22" xfId="5" applyNumberFormat="1" applyFont="1" applyFill="1" applyBorder="1" applyAlignment="1">
      <alignment horizontal="center" vertical="center" wrapText="1"/>
    </xf>
    <xf numFmtId="165" fontId="21" fillId="0" borderId="15" xfId="5" applyNumberFormat="1" applyFont="1" applyFill="1" applyBorder="1" applyAlignment="1">
      <alignment horizontal="center" vertical="center" wrapText="1"/>
    </xf>
    <xf numFmtId="165" fontId="21" fillId="0" borderId="47" xfId="5" applyNumberFormat="1" applyFont="1" applyFill="1" applyBorder="1" applyAlignment="1">
      <alignment horizontal="center" vertical="center" wrapText="1"/>
    </xf>
    <xf numFmtId="165" fontId="21" fillId="0" borderId="29" xfId="5" applyNumberFormat="1" applyFont="1" applyFill="1" applyBorder="1" applyAlignment="1">
      <alignment horizontal="center" vertical="center" wrapText="1"/>
    </xf>
    <xf numFmtId="3" fontId="21" fillId="0" borderId="4" xfId="5" applyNumberFormat="1" applyFont="1" applyFill="1" applyBorder="1" applyAlignment="1">
      <alignment horizontal="right" vertical="center" wrapText="1"/>
    </xf>
    <xf numFmtId="0" fontId="13" fillId="0" borderId="0" xfId="4" applyFont="1"/>
    <xf numFmtId="0" fontId="13" fillId="0" borderId="0" xfId="4" applyFont="1" applyAlignment="1">
      <alignment horizontal="left" vertical="top" indent="3"/>
    </xf>
    <xf numFmtId="0" fontId="8" fillId="0" borderId="0" xfId="4" applyFont="1" applyAlignment="1">
      <alignment horizontal="center"/>
    </xf>
    <xf numFmtId="0" fontId="33" fillId="0" borderId="0" xfId="0" applyFont="1"/>
    <xf numFmtId="17" fontId="13" fillId="0" borderId="4" xfId="0" applyNumberFormat="1" applyFont="1" applyBorder="1"/>
    <xf numFmtId="0" fontId="12" fillId="0" borderId="2" xfId="0" applyFont="1" applyBorder="1" applyAlignment="1">
      <alignment horizontal="center" vertical="center" wrapText="1"/>
    </xf>
    <xf numFmtId="17" fontId="13" fillId="0" borderId="0" xfId="0" applyNumberFormat="1" applyFont="1"/>
    <xf numFmtId="0" fontId="21" fillId="0" borderId="46" xfId="0" applyFont="1" applyBorder="1" applyAlignment="1">
      <alignment horizontal="center"/>
    </xf>
    <xf numFmtId="17" fontId="13" fillId="0" borderId="8" xfId="0" applyNumberFormat="1" applyFont="1" applyBorder="1"/>
    <xf numFmtId="0" fontId="21" fillId="0" borderId="6" xfId="0" applyFont="1" applyBorder="1" applyAlignment="1">
      <alignment horizontal="center" wrapText="1"/>
    </xf>
    <xf numFmtId="0" fontId="37" fillId="0" borderId="17" xfId="4" applyFont="1" applyBorder="1" applyAlignment="1">
      <alignment vertical="center" wrapText="1"/>
    </xf>
    <xf numFmtId="3" fontId="37" fillId="0" borderId="15" xfId="4" applyNumberFormat="1" applyFont="1" applyBorder="1" applyAlignment="1">
      <alignment horizontal="right" vertical="center" wrapText="1"/>
    </xf>
    <xf numFmtId="3" fontId="14" fillId="0" borderId="15" xfId="4" applyNumberFormat="1" applyFont="1" applyBorder="1" applyAlignment="1">
      <alignment horizontal="right" vertical="center" wrapText="1"/>
    </xf>
    <xf numFmtId="10" fontId="14" fillId="0" borderId="15" xfId="1" applyNumberFormat="1" applyFont="1" applyFill="1" applyBorder="1" applyAlignment="1">
      <alignment horizontal="right" vertical="center" wrapText="1"/>
    </xf>
    <xf numFmtId="10" fontId="37" fillId="0" borderId="18" xfId="1" applyNumberFormat="1" applyFont="1" applyFill="1" applyBorder="1" applyAlignment="1">
      <alignment horizontal="right" vertical="center" wrapText="1"/>
    </xf>
    <xf numFmtId="0" fontId="37" fillId="0" borderId="24" xfId="4" applyFont="1" applyBorder="1" applyAlignment="1">
      <alignment vertical="center" wrapText="1"/>
    </xf>
    <xf numFmtId="3" fontId="37" fillId="0" borderId="22" xfId="4" applyNumberFormat="1" applyFont="1" applyBorder="1" applyAlignment="1">
      <alignment horizontal="right" vertical="center" wrapText="1"/>
    </xf>
    <xf numFmtId="3" fontId="14" fillId="0" borderId="22" xfId="4" applyNumberFormat="1" applyFont="1" applyBorder="1" applyAlignment="1">
      <alignment horizontal="right" vertical="center" wrapText="1"/>
    </xf>
    <xf numFmtId="10" fontId="14" fillId="0" borderId="22" xfId="4" applyNumberFormat="1" applyFont="1" applyBorder="1" applyAlignment="1">
      <alignment horizontal="right" vertical="center" wrapText="1"/>
    </xf>
    <xf numFmtId="10" fontId="37" fillId="0" borderId="25" xfId="4" applyNumberFormat="1" applyFont="1" applyBorder="1" applyAlignment="1">
      <alignment horizontal="right" vertical="center" wrapText="1"/>
    </xf>
    <xf numFmtId="0" fontId="37" fillId="0" borderId="44" xfId="4" applyFont="1" applyBorder="1" applyAlignment="1">
      <alignment vertical="center" wrapText="1"/>
    </xf>
    <xf numFmtId="3" fontId="37" fillId="0" borderId="42" xfId="4" applyNumberFormat="1" applyFont="1" applyBorder="1" applyAlignment="1">
      <alignment horizontal="right" vertical="center" wrapText="1"/>
    </xf>
    <xf numFmtId="3" fontId="14" fillId="0" borderId="42" xfId="4" applyNumberFormat="1" applyFont="1" applyBorder="1" applyAlignment="1">
      <alignment horizontal="right" vertical="center" wrapText="1"/>
    </xf>
    <xf numFmtId="10" fontId="14" fillId="0" borderId="42" xfId="4" applyNumberFormat="1" applyFont="1" applyBorder="1" applyAlignment="1">
      <alignment horizontal="right" vertical="center" wrapText="1"/>
    </xf>
    <xf numFmtId="10" fontId="37" fillId="0" borderId="45" xfId="4" applyNumberFormat="1" applyFont="1" applyBorder="1" applyAlignment="1">
      <alignment horizontal="right" vertical="center" wrapText="1"/>
    </xf>
    <xf numFmtId="0" fontId="35" fillId="0" borderId="37" xfId="4" applyFont="1" applyBorder="1" applyAlignment="1">
      <alignment vertical="center" wrapText="1"/>
    </xf>
    <xf numFmtId="3" fontId="35" fillId="0" borderId="35" xfId="4" applyNumberFormat="1" applyFont="1" applyBorder="1" applyAlignment="1">
      <alignment horizontal="right" vertical="center" wrapText="1"/>
    </xf>
    <xf numFmtId="3" fontId="56" fillId="0" borderId="35" xfId="4" applyNumberFormat="1" applyFont="1" applyBorder="1" applyAlignment="1">
      <alignment horizontal="right" vertical="center" wrapText="1"/>
    </xf>
    <xf numFmtId="10" fontId="56" fillId="0" borderId="35" xfId="4" applyNumberFormat="1" applyFont="1" applyBorder="1" applyAlignment="1">
      <alignment horizontal="right" vertical="center" wrapText="1"/>
    </xf>
    <xf numFmtId="10" fontId="35" fillId="0" borderId="38" xfId="4" applyNumberFormat="1" applyFont="1" applyBorder="1" applyAlignment="1">
      <alignment horizontal="right" vertical="center" wrapText="1"/>
    </xf>
    <xf numFmtId="3" fontId="14" fillId="0" borderId="0" xfId="4" applyNumberFormat="1" applyFont="1" applyAlignment="1">
      <alignment horizontal="right" vertical="center" wrapText="1"/>
    </xf>
    <xf numFmtId="10" fontId="14" fillId="0" borderId="15" xfId="4" applyNumberFormat="1" applyFont="1" applyBorder="1" applyAlignment="1">
      <alignment horizontal="right" vertical="center" wrapText="1"/>
    </xf>
    <xf numFmtId="10" fontId="37" fillId="0" borderId="18" xfId="4" applyNumberFormat="1" applyFont="1" applyBorder="1" applyAlignment="1">
      <alignment horizontal="right" vertical="center" wrapText="1"/>
    </xf>
    <xf numFmtId="10" fontId="35" fillId="0" borderId="0" xfId="4" applyNumberFormat="1" applyFont="1" applyAlignment="1">
      <alignment horizontal="right" vertical="center" wrapText="1"/>
    </xf>
    <xf numFmtId="17" fontId="37" fillId="0" borderId="44" xfId="4" applyNumberFormat="1" applyFont="1" applyBorder="1" applyAlignment="1">
      <alignment vertical="center" wrapText="1"/>
    </xf>
    <xf numFmtId="10" fontId="37" fillId="0" borderId="0" xfId="4" applyNumberFormat="1" applyFont="1" applyAlignment="1">
      <alignment horizontal="right" vertical="center" wrapText="1"/>
    </xf>
    <xf numFmtId="3" fontId="56" fillId="0" borderId="38" xfId="4" applyNumberFormat="1" applyFont="1" applyBorder="1" applyAlignment="1">
      <alignment horizontal="right" vertical="center" wrapText="1"/>
    </xf>
    <xf numFmtId="10" fontId="56" fillId="0" borderId="33" xfId="4" applyNumberFormat="1" applyFont="1" applyBorder="1" applyAlignment="1">
      <alignment horizontal="right" vertical="center" wrapText="1"/>
    </xf>
    <xf numFmtId="10" fontId="35" fillId="0" borderId="33" xfId="4" applyNumberFormat="1" applyFont="1" applyBorder="1" applyAlignment="1">
      <alignment horizontal="right" vertical="center" wrapText="1"/>
    </xf>
    <xf numFmtId="0" fontId="57" fillId="0" borderId="0" xfId="8" applyAlignment="1">
      <alignment vertical="top"/>
    </xf>
    <xf numFmtId="3" fontId="12" fillId="0" borderId="21" xfId="0" applyNumberFormat="1" applyFont="1" applyBorder="1"/>
    <xf numFmtId="3" fontId="12" fillId="0" borderId="24" xfId="0" applyNumberFormat="1" applyFont="1" applyBorder="1"/>
    <xf numFmtId="3" fontId="7" fillId="0" borderId="0" xfId="5" applyNumberFormat="1" applyFont="1"/>
    <xf numFmtId="3" fontId="7" fillId="0" borderId="0" xfId="5" applyNumberFormat="1" applyFont="1" applyAlignment="1">
      <alignment horizontal="center"/>
    </xf>
    <xf numFmtId="49" fontId="21" fillId="0" borderId="31" xfId="5" quotePrefix="1" applyNumberFormat="1" applyFont="1" applyFill="1" applyBorder="1" applyAlignment="1">
      <alignment horizontal="center" vertical="center" wrapText="1"/>
    </xf>
    <xf numFmtId="3" fontId="14" fillId="0" borderId="0" xfId="4" applyNumberFormat="1" applyFont="1" applyAlignment="1">
      <alignment vertical="center"/>
    </xf>
    <xf numFmtId="2" fontId="59" fillId="0" borderId="0" xfId="4" quotePrefix="1" applyNumberFormat="1" applyFont="1" applyAlignment="1">
      <alignment vertical="center"/>
    </xf>
    <xf numFmtId="0" fontId="41" fillId="0" borderId="1" xfId="0" applyFont="1" applyBorder="1"/>
    <xf numFmtId="0" fontId="8" fillId="0" borderId="19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164" fontId="8" fillId="0" borderId="21" xfId="0" applyNumberFormat="1" applyFont="1" applyBorder="1" applyAlignment="1">
      <alignment vertical="center"/>
    </xf>
    <xf numFmtId="165" fontId="8" fillId="0" borderId="22" xfId="0" applyNumberFormat="1" applyFont="1" applyBorder="1" applyAlignment="1">
      <alignment vertical="center"/>
    </xf>
    <xf numFmtId="3" fontId="18" fillId="0" borderId="23" xfId="0" applyNumberFormat="1" applyFont="1" applyBorder="1" applyAlignment="1">
      <alignment vertical="center"/>
    </xf>
    <xf numFmtId="164" fontId="8" fillId="0" borderId="24" xfId="0" applyNumberFormat="1" applyFont="1" applyBorder="1" applyAlignment="1">
      <alignment vertical="center"/>
    </xf>
    <xf numFmtId="165" fontId="8" fillId="0" borderId="25" xfId="0" applyNumberFormat="1" applyFont="1" applyBorder="1" applyAlignment="1">
      <alignment vertical="center"/>
    </xf>
    <xf numFmtId="3" fontId="18" fillId="0" borderId="25" xfId="0" applyNumberFormat="1" applyFont="1" applyBorder="1" applyAlignment="1">
      <alignment vertical="center"/>
    </xf>
    <xf numFmtId="0" fontId="60" fillId="0" borderId="0" xfId="3" applyFont="1" applyAlignment="1"/>
    <xf numFmtId="0" fontId="60" fillId="0" borderId="0" xfId="4" applyFont="1"/>
    <xf numFmtId="3" fontId="14" fillId="0" borderId="13" xfId="4" applyNumberFormat="1" applyFont="1" applyBorder="1" applyAlignment="1">
      <alignment horizontal="right" vertical="center" wrapText="1"/>
    </xf>
    <xf numFmtId="3" fontId="61" fillId="0" borderId="16" xfId="4" applyNumberFormat="1" applyFont="1" applyBorder="1" applyAlignment="1">
      <alignment horizontal="right" vertical="center" wrapText="1"/>
    </xf>
    <xf numFmtId="3" fontId="61" fillId="0" borderId="18" xfId="4" applyNumberFormat="1" applyFont="1" applyBorder="1" applyAlignment="1">
      <alignment horizontal="right" vertical="center" wrapText="1"/>
    </xf>
    <xf numFmtId="3" fontId="14" fillId="0" borderId="20" xfId="4" applyNumberFormat="1" applyFont="1" applyBorder="1" applyAlignment="1">
      <alignment horizontal="right" vertical="center" wrapText="1"/>
    </xf>
    <xf numFmtId="3" fontId="61" fillId="0" borderId="23" xfId="4" applyNumberFormat="1" applyFont="1" applyBorder="1" applyAlignment="1">
      <alignment horizontal="right" vertical="center" wrapText="1"/>
    </xf>
    <xf numFmtId="3" fontId="61" fillId="0" borderId="25" xfId="4" applyNumberFormat="1" applyFont="1" applyBorder="1" applyAlignment="1">
      <alignment horizontal="right" vertical="center" wrapText="1"/>
    </xf>
    <xf numFmtId="3" fontId="61" fillId="0" borderId="43" xfId="4" applyNumberFormat="1" applyFont="1" applyBorder="1" applyAlignment="1">
      <alignment horizontal="right" vertical="center" wrapText="1"/>
    </xf>
    <xf numFmtId="3" fontId="61" fillId="0" borderId="45" xfId="4" applyNumberFormat="1" applyFont="1" applyBorder="1" applyAlignment="1">
      <alignment horizontal="right" vertical="center" wrapText="1"/>
    </xf>
    <xf numFmtId="3" fontId="62" fillId="0" borderId="36" xfId="4" applyNumberFormat="1" applyFont="1" applyBorder="1" applyAlignment="1">
      <alignment horizontal="right" vertical="center" wrapText="1"/>
    </xf>
    <xf numFmtId="3" fontId="62" fillId="0" borderId="38" xfId="4" applyNumberFormat="1" applyFont="1" applyBorder="1" applyAlignment="1">
      <alignment horizontal="right" vertical="center" wrapText="1"/>
    </xf>
    <xf numFmtId="0" fontId="63" fillId="0" borderId="0" xfId="4" applyFont="1" applyAlignment="1">
      <alignment vertical="center" wrapText="1"/>
    </xf>
    <xf numFmtId="3" fontId="64" fillId="0" borderId="0" xfId="4" applyNumberFormat="1" applyFont="1" applyAlignment="1">
      <alignment horizontal="right" vertical="center" wrapText="1"/>
    </xf>
    <xf numFmtId="164" fontId="64" fillId="0" borderId="0" xfId="4" applyNumberFormat="1" applyFont="1" applyAlignment="1">
      <alignment horizontal="right" vertical="center" wrapText="1"/>
    </xf>
    <xf numFmtId="165" fontId="64" fillId="0" borderId="0" xfId="4" applyNumberFormat="1" applyFont="1" applyAlignment="1">
      <alignment horizontal="right" vertical="center" wrapText="1"/>
    </xf>
    <xf numFmtId="3" fontId="65" fillId="0" borderId="0" xfId="4" applyNumberFormat="1" applyFont="1" applyAlignment="1">
      <alignment horizontal="right" vertical="center" wrapText="1"/>
    </xf>
    <xf numFmtId="3" fontId="61" fillId="0" borderId="0" xfId="4" applyNumberFormat="1" applyFont="1" applyAlignment="1">
      <alignment horizontal="right" vertical="center" wrapText="1"/>
    </xf>
    <xf numFmtId="17" fontId="17" fillId="0" borderId="2" xfId="0" quotePrefix="1" applyNumberFormat="1" applyFont="1" applyFill="1" applyBorder="1" applyAlignment="1">
      <alignment horizontal="center" vertical="center"/>
    </xf>
    <xf numFmtId="17" fontId="17" fillId="0" borderId="3" xfId="0" quotePrefix="1" applyNumberFormat="1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3" xfId="0" quotePrefix="1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17" fontId="17" fillId="0" borderId="7" xfId="0" quotePrefix="1" applyNumberFormat="1" applyFont="1" applyBorder="1" applyAlignment="1">
      <alignment horizontal="center" vertical="center"/>
    </xf>
    <xf numFmtId="17" fontId="17" fillId="0" borderId="8" xfId="0" quotePrefix="1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quotePrefix="1" applyFont="1" applyBorder="1" applyAlignment="1">
      <alignment horizontal="center" vertical="center"/>
    </xf>
    <xf numFmtId="0" fontId="17" fillId="0" borderId="8" xfId="0" quotePrefix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" xfId="4" applyFont="1" applyBorder="1" applyAlignment="1">
      <alignment horizontal="center"/>
    </xf>
    <xf numFmtId="0" fontId="17" fillId="0" borderId="6" xfId="4" applyFont="1" applyBorder="1" applyAlignment="1">
      <alignment horizontal="center" vertical="center" wrapText="1"/>
    </xf>
    <xf numFmtId="0" fontId="17" fillId="0" borderId="10" xfId="4" applyFont="1" applyBorder="1" applyAlignment="1">
      <alignment horizontal="center" vertical="center"/>
    </xf>
    <xf numFmtId="0" fontId="17" fillId="0" borderId="11" xfId="4" applyFont="1" applyBorder="1" applyAlignment="1">
      <alignment horizontal="center" vertical="center"/>
    </xf>
    <xf numFmtId="0" fontId="11" fillId="0" borderId="0" xfId="4" applyFont="1"/>
    <xf numFmtId="0" fontId="53" fillId="0" borderId="0" xfId="4" applyFont="1"/>
    <xf numFmtId="0" fontId="17" fillId="0" borderId="11" xfId="5" applyFont="1" applyBorder="1" applyAlignment="1">
      <alignment vertical="center"/>
    </xf>
    <xf numFmtId="0" fontId="17" fillId="0" borderId="33" xfId="5" applyFont="1" applyBorder="1" applyAlignment="1">
      <alignment horizontal="center" vertical="center"/>
    </xf>
    <xf numFmtId="0" fontId="17" fillId="0" borderId="50" xfId="5" applyFont="1" applyBorder="1" applyAlignment="1">
      <alignment vertical="center"/>
    </xf>
    <xf numFmtId="0" fontId="66" fillId="0" borderId="11" xfId="5" applyFont="1" applyBorder="1" applyAlignment="1">
      <alignment vertical="center"/>
    </xf>
    <xf numFmtId="0" fontId="66" fillId="0" borderId="11" xfId="5" applyFont="1" applyBorder="1" applyAlignment="1">
      <alignment horizontal="center" vertical="center"/>
    </xf>
    <xf numFmtId="0" fontId="17" fillId="0" borderId="10" xfId="5" applyFont="1" applyBorder="1" applyAlignment="1">
      <alignment horizontal="center" vertical="center"/>
    </xf>
    <xf numFmtId="0" fontId="66" fillId="0" borderId="10" xfId="5" applyFont="1" applyBorder="1" applyAlignment="1">
      <alignment horizontal="center" vertical="center"/>
    </xf>
    <xf numFmtId="3" fontId="67" fillId="0" borderId="22" xfId="5" applyNumberFormat="1" applyFont="1" applyFill="1" applyBorder="1" applyAlignment="1">
      <alignment horizontal="center" vertical="center" wrapText="1"/>
    </xf>
    <xf numFmtId="3" fontId="67" fillId="0" borderId="29" xfId="5" applyNumberFormat="1" applyFont="1" applyFill="1" applyBorder="1" applyAlignment="1">
      <alignment horizontal="center" vertical="center" wrapText="1"/>
    </xf>
    <xf numFmtId="165" fontId="67" fillId="0" borderId="22" xfId="5" applyNumberFormat="1" applyFont="1" applyFill="1" applyBorder="1" applyAlignment="1">
      <alignment horizontal="center" vertical="center" wrapText="1"/>
    </xf>
    <xf numFmtId="165" fontId="67" fillId="0" borderId="29" xfId="5" applyNumberFormat="1" applyFont="1" applyFill="1" applyBorder="1" applyAlignment="1">
      <alignment horizontal="center" vertical="center" wrapText="1"/>
    </xf>
    <xf numFmtId="165" fontId="67" fillId="0" borderId="15" xfId="5" applyNumberFormat="1" applyFont="1" applyFill="1" applyBorder="1" applyAlignment="1">
      <alignment horizontal="center" vertical="center" wrapText="1"/>
    </xf>
    <xf numFmtId="165" fontId="67" fillId="0" borderId="47" xfId="5" applyNumberFormat="1" applyFont="1" applyFill="1" applyBorder="1" applyAlignment="1">
      <alignment horizontal="center" vertical="center" wrapText="1"/>
    </xf>
    <xf numFmtId="3" fontId="67" fillId="0" borderId="4" xfId="5" applyNumberFormat="1" applyFont="1" applyFill="1" applyBorder="1" applyAlignment="1">
      <alignment horizontal="right" vertical="center" wrapText="1"/>
    </xf>
    <xf numFmtId="0" fontId="17" fillId="0" borderId="11" xfId="4" applyFont="1" applyBorder="1" applyAlignment="1">
      <alignment vertical="center"/>
    </xf>
    <xf numFmtId="0" fontId="56" fillId="0" borderId="33" xfId="4" applyFont="1" applyBorder="1"/>
    <xf numFmtId="0" fontId="17" fillId="0" borderId="33" xfId="4" applyFont="1" applyBorder="1" applyAlignment="1">
      <alignment vertical="center"/>
    </xf>
    <xf numFmtId="0" fontId="27" fillId="0" borderId="2" xfId="4" applyFont="1" applyBorder="1" applyAlignment="1">
      <alignment horizontal="center"/>
    </xf>
    <xf numFmtId="0" fontId="27" fillId="0" borderId="3" xfId="4" applyFont="1" applyBorder="1" applyAlignment="1">
      <alignment horizontal="center"/>
    </xf>
    <xf numFmtId="0" fontId="27" fillId="0" borderId="6" xfId="4" applyFont="1" applyBorder="1" applyAlignment="1">
      <alignment horizontal="center"/>
    </xf>
    <xf numFmtId="0" fontId="27" fillId="0" borderId="7" xfId="4" applyFont="1" applyBorder="1" applyAlignment="1">
      <alignment horizontal="center"/>
    </xf>
    <xf numFmtId="0" fontId="17" fillId="0" borderId="2" xfId="4" applyFont="1" applyBorder="1" applyAlignment="1">
      <alignment horizontal="center" vertical="center" wrapText="1"/>
    </xf>
    <xf numFmtId="0" fontId="27" fillId="0" borderId="46" xfId="4" applyFont="1" applyBorder="1" applyAlignment="1">
      <alignment horizontal="center"/>
    </xf>
    <xf numFmtId="0" fontId="27" fillId="0" borderId="6" xfId="4" applyFont="1" applyBorder="1" applyAlignment="1">
      <alignment horizontal="center" wrapText="1"/>
    </xf>
    <xf numFmtId="17" fontId="58" fillId="0" borderId="4" xfId="4" applyNumberFormat="1" applyFont="1" applyBorder="1"/>
    <xf numFmtId="17" fontId="58" fillId="0" borderId="0" xfId="4" applyNumberFormat="1" applyFont="1"/>
    <xf numFmtId="17" fontId="58" fillId="0" borderId="8" xfId="4" applyNumberFormat="1" applyFont="1" applyBorder="1"/>
    <xf numFmtId="17" fontId="46" fillId="0" borderId="10" xfId="0" quotePrefix="1" applyNumberFormat="1" applyFont="1" applyFill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70" fillId="0" borderId="10" xfId="0" quotePrefix="1" applyFont="1" applyBorder="1" applyAlignment="1">
      <alignment horizontal="center" vertical="center" wrapText="1"/>
    </xf>
    <xf numFmtId="0" fontId="71" fillId="0" borderId="11" xfId="0" quotePrefix="1" applyFont="1" applyBorder="1" applyAlignment="1">
      <alignment horizontal="center" vertical="center" wrapText="1"/>
    </xf>
    <xf numFmtId="17" fontId="72" fillId="0" borderId="10" xfId="4" quotePrefix="1" applyNumberFormat="1" applyFont="1" applyBorder="1" applyAlignment="1">
      <alignment horizontal="center" vertical="center" wrapText="1"/>
    </xf>
    <xf numFmtId="0" fontId="13" fillId="0" borderId="10" xfId="4" applyFont="1" applyBorder="1" applyAlignment="1">
      <alignment horizontal="center" vertical="center" wrapText="1"/>
    </xf>
    <xf numFmtId="0" fontId="40" fillId="0" borderId="0" xfId="4" applyFont="1" applyAlignment="1">
      <alignment horizontal="left" vertical="top" indent="3"/>
    </xf>
    <xf numFmtId="0" fontId="40" fillId="0" borderId="0" xfId="0" applyFont="1" applyAlignment="1">
      <alignment horizontal="left" vertical="top" indent="3"/>
    </xf>
    <xf numFmtId="0" fontId="8" fillId="0" borderId="39" xfId="0" applyFont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20" fillId="3" borderId="52" xfId="0" applyFont="1" applyFill="1" applyBorder="1" applyAlignment="1">
      <alignment vertical="center"/>
    </xf>
    <xf numFmtId="3" fontId="20" fillId="3" borderId="53" xfId="0" applyNumberFormat="1" applyFont="1" applyFill="1" applyBorder="1" applyAlignment="1">
      <alignment vertical="center"/>
    </xf>
    <xf numFmtId="164" fontId="20" fillId="3" borderId="54" xfId="0" applyNumberFormat="1" applyFont="1" applyFill="1" applyBorder="1" applyAlignment="1">
      <alignment vertical="center"/>
    </xf>
    <xf numFmtId="165" fontId="20" fillId="3" borderId="47" xfId="0" applyNumberFormat="1" applyFont="1" applyFill="1" applyBorder="1" applyAlignment="1">
      <alignment vertical="center"/>
    </xf>
    <xf numFmtId="3" fontId="73" fillId="3" borderId="55" xfId="0" applyNumberFormat="1" applyFont="1" applyFill="1" applyBorder="1" applyAlignment="1">
      <alignment vertical="center"/>
    </xf>
    <xf numFmtId="164" fontId="20" fillId="3" borderId="48" xfId="0" applyNumberFormat="1" applyFont="1" applyFill="1" applyBorder="1" applyAlignment="1">
      <alignment vertical="center"/>
    </xf>
    <xf numFmtId="165" fontId="20" fillId="3" borderId="49" xfId="0" applyNumberFormat="1" applyFont="1" applyFill="1" applyBorder="1" applyAlignment="1">
      <alignment vertical="center"/>
    </xf>
    <xf numFmtId="3" fontId="73" fillId="3" borderId="49" xfId="0" applyNumberFormat="1" applyFont="1" applyFill="1" applyBorder="1" applyAlignment="1">
      <alignment vertical="center"/>
    </xf>
    <xf numFmtId="3" fontId="8" fillId="0" borderId="56" xfId="0" applyNumberFormat="1" applyFont="1" applyBorder="1" applyAlignment="1">
      <alignment vertical="center"/>
    </xf>
    <xf numFmtId="164" fontId="8" fillId="0" borderId="57" xfId="0" applyNumberFormat="1" applyFont="1" applyBorder="1" applyAlignment="1">
      <alignment vertical="center"/>
    </xf>
    <xf numFmtId="165" fontId="8" fillId="0" borderId="58" xfId="0" applyNumberFormat="1" applyFont="1" applyBorder="1" applyAlignment="1">
      <alignment vertical="center"/>
    </xf>
    <xf numFmtId="3" fontId="18" fillId="0" borderId="59" xfId="0" applyNumberFormat="1" applyFont="1" applyBorder="1" applyAlignment="1">
      <alignment vertical="center"/>
    </xf>
    <xf numFmtId="164" fontId="8" fillId="0" borderId="60" xfId="0" applyNumberFormat="1" applyFont="1" applyBorder="1" applyAlignment="1">
      <alignment vertical="center"/>
    </xf>
    <xf numFmtId="165" fontId="8" fillId="0" borderId="61" xfId="0" applyNumberFormat="1" applyFont="1" applyBorder="1" applyAlignment="1">
      <alignment vertical="center"/>
    </xf>
    <xf numFmtId="3" fontId="18" fillId="0" borderId="61" xfId="0" applyNumberFormat="1" applyFont="1" applyBorder="1" applyAlignment="1">
      <alignment vertical="center"/>
    </xf>
    <xf numFmtId="0" fontId="24" fillId="0" borderId="0" xfId="4" applyFont="1" applyAlignment="1">
      <alignment vertical="center"/>
    </xf>
    <xf numFmtId="0" fontId="74" fillId="0" borderId="0" xfId="3" applyFont="1" applyAlignment="1"/>
    <xf numFmtId="0" fontId="41" fillId="0" borderId="0" xfId="4" applyFont="1" applyAlignment="1">
      <alignment vertical="top"/>
    </xf>
    <xf numFmtId="0" fontId="23" fillId="0" borderId="0" xfId="4" applyFont="1" applyAlignment="1">
      <alignment vertical="top"/>
    </xf>
    <xf numFmtId="0" fontId="41" fillId="0" borderId="0" xfId="4" applyFont="1" applyAlignment="1">
      <alignment horizontal="left" vertical="top"/>
    </xf>
    <xf numFmtId="0" fontId="22" fillId="0" borderId="0" xfId="4"/>
    <xf numFmtId="0" fontId="23" fillId="0" borderId="0" xfId="4" applyFont="1" applyAlignment="1">
      <alignment horizontal="left" vertical="top"/>
    </xf>
    <xf numFmtId="166" fontId="30" fillId="0" borderId="38" xfId="4" applyNumberFormat="1" applyFont="1" applyBorder="1" applyAlignment="1">
      <alignment horizontal="center" vertical="center" wrapText="1"/>
    </xf>
    <xf numFmtId="166" fontId="30" fillId="0" borderId="34" xfId="4" applyNumberFormat="1" applyFont="1" applyBorder="1" applyAlignment="1">
      <alignment horizontal="center" vertical="center" wrapText="1"/>
    </xf>
    <xf numFmtId="166" fontId="31" fillId="0" borderId="0" xfId="4" applyNumberFormat="1" applyFont="1" applyAlignment="1">
      <alignment horizontal="center" vertical="center" wrapText="1"/>
    </xf>
    <xf numFmtId="166" fontId="31" fillId="0" borderId="45" xfId="4" applyNumberFormat="1" applyFont="1" applyBorder="1" applyAlignment="1">
      <alignment horizontal="center" vertical="center" wrapText="1"/>
    </xf>
    <xf numFmtId="166" fontId="31" fillId="0" borderId="28" xfId="4" applyNumberFormat="1" applyFont="1" applyBorder="1" applyAlignment="1">
      <alignment horizontal="center" vertical="center" wrapText="1"/>
    </xf>
    <xf numFmtId="166" fontId="31" fillId="0" borderId="25" xfId="4" applyNumberFormat="1" applyFont="1" applyBorder="1" applyAlignment="1">
      <alignment horizontal="center" vertical="center" wrapText="1"/>
    </xf>
    <xf numFmtId="166" fontId="31" fillId="0" borderId="21" xfId="4" applyNumberFormat="1" applyFont="1" applyBorder="1" applyAlignment="1">
      <alignment horizontal="center" vertical="center" wrapText="1"/>
    </xf>
    <xf numFmtId="166" fontId="31" fillId="0" borderId="18" xfId="4" applyNumberFormat="1" applyFont="1" applyBorder="1" applyAlignment="1">
      <alignment horizontal="center" vertical="center" wrapText="1"/>
    </xf>
    <xf numFmtId="166" fontId="31" fillId="0" borderId="14" xfId="4" applyNumberFormat="1" applyFont="1" applyBorder="1" applyAlignment="1">
      <alignment horizontal="center" vertical="center" wrapText="1"/>
    </xf>
    <xf numFmtId="166" fontId="30" fillId="0" borderId="32" xfId="4" applyNumberFormat="1" applyFont="1" applyBorder="1" applyAlignment="1">
      <alignment horizontal="center" vertical="center" wrapText="1"/>
    </xf>
    <xf numFmtId="166" fontId="30" fillId="0" borderId="28" xfId="4" applyNumberFormat="1" applyFont="1" applyBorder="1" applyAlignment="1">
      <alignment horizontal="center" vertical="center" wrapText="1"/>
    </xf>
    <xf numFmtId="166" fontId="31" fillId="0" borderId="41" xfId="4" applyNumberFormat="1" applyFont="1" applyBorder="1" applyAlignment="1">
      <alignment horizontal="center" vertical="center" wrapText="1"/>
    </xf>
    <xf numFmtId="166" fontId="31" fillId="0" borderId="0" xfId="4" applyNumberFormat="1" applyFont="1" applyAlignment="1">
      <alignment horizontal="right" vertical="center" wrapText="1"/>
    </xf>
    <xf numFmtId="166" fontId="31" fillId="0" borderId="22" xfId="4" applyNumberFormat="1" applyFont="1" applyBorder="1" applyAlignment="1">
      <alignment horizontal="center" vertical="center" wrapText="1"/>
    </xf>
    <xf numFmtId="3" fontId="31" fillId="0" borderId="0" xfId="4" applyNumberFormat="1" applyFont="1" applyAlignment="1">
      <alignment horizontal="right" wrapText="1"/>
    </xf>
    <xf numFmtId="0" fontId="28" fillId="0" borderId="10" xfId="4" applyFont="1" applyBorder="1" applyAlignment="1">
      <alignment horizontal="center" vertical="center" wrapText="1"/>
    </xf>
    <xf numFmtId="0" fontId="28" fillId="0" borderId="50" xfId="4" applyFont="1" applyBorder="1" applyAlignment="1">
      <alignment vertical="center"/>
    </xf>
    <xf numFmtId="0" fontId="28" fillId="0" borderId="11" xfId="4" applyFont="1" applyBorder="1" applyAlignment="1">
      <alignment horizontal="center" vertical="center"/>
    </xf>
    <xf numFmtId="0" fontId="28" fillId="0" borderId="11" xfId="4" applyFont="1" applyBorder="1" applyAlignment="1">
      <alignment vertical="center"/>
    </xf>
    <xf numFmtId="2" fontId="59" fillId="0" borderId="0" xfId="4" quotePrefix="1" applyNumberFormat="1" applyFont="1"/>
    <xf numFmtId="17" fontId="17" fillId="0" borderId="6" xfId="0" quotePrefix="1" applyNumberFormat="1" applyFont="1" applyBorder="1" applyAlignment="1">
      <alignment horizontal="center" vertical="center"/>
    </xf>
    <xf numFmtId="0" fontId="13" fillId="0" borderId="9" xfId="4" applyFont="1" applyBorder="1" applyAlignment="1">
      <alignment vertical="center"/>
    </xf>
    <xf numFmtId="0" fontId="17" fillId="0" borderId="10" xfId="4" applyFont="1" applyBorder="1" applyAlignment="1">
      <alignment horizontal="center" vertical="center" wrapText="1"/>
    </xf>
    <xf numFmtId="0" fontId="17" fillId="3" borderId="11" xfId="4" applyFont="1" applyFill="1" applyBorder="1" applyAlignment="1">
      <alignment horizontal="center" vertical="center"/>
    </xf>
    <xf numFmtId="0" fontId="45" fillId="0" borderId="0" xfId="4" applyFont="1" applyAlignment="1">
      <alignment vertical="center"/>
    </xf>
    <xf numFmtId="3" fontId="8" fillId="0" borderId="0" xfId="4" applyNumberFormat="1" applyFont="1" applyAlignment="1">
      <alignment vertical="center"/>
    </xf>
    <xf numFmtId="0" fontId="8" fillId="0" borderId="0" xfId="4" applyFont="1" applyAlignment="1">
      <alignment vertical="center"/>
    </xf>
    <xf numFmtId="3" fontId="8" fillId="3" borderId="0" xfId="4" applyNumberFormat="1" applyFont="1" applyFill="1" applyAlignment="1">
      <alignment vertical="center"/>
    </xf>
    <xf numFmtId="0" fontId="12" fillId="0" borderId="37" xfId="4" applyFont="1" applyBorder="1" applyAlignment="1">
      <alignment vertical="center"/>
    </xf>
    <xf numFmtId="3" fontId="12" fillId="0" borderId="35" xfId="4" applyNumberFormat="1" applyFont="1" applyBorder="1" applyAlignment="1">
      <alignment vertical="center"/>
    </xf>
    <xf numFmtId="3" fontId="12" fillId="0" borderId="38" xfId="4" applyNumberFormat="1" applyFont="1" applyBorder="1" applyAlignment="1">
      <alignment vertical="center"/>
    </xf>
    <xf numFmtId="3" fontId="12" fillId="3" borderId="38" xfId="4" applyNumberFormat="1" applyFont="1" applyFill="1" applyBorder="1" applyAlignment="1">
      <alignment vertical="center"/>
    </xf>
    <xf numFmtId="0" fontId="12" fillId="0" borderId="17" xfId="4" applyFont="1" applyBorder="1" applyAlignment="1">
      <alignment vertical="center"/>
    </xf>
    <xf numFmtId="10" fontId="12" fillId="3" borderId="18" xfId="1" applyNumberFormat="1" applyFont="1" applyFill="1" applyBorder="1" applyAlignment="1">
      <alignment vertical="center"/>
    </xf>
    <xf numFmtId="0" fontId="46" fillId="0" borderId="24" xfId="4" applyFont="1" applyBorder="1" applyAlignment="1">
      <alignment vertical="center"/>
    </xf>
    <xf numFmtId="3" fontId="12" fillId="0" borderId="22" xfId="4" applyNumberFormat="1" applyFont="1" applyBorder="1"/>
    <xf numFmtId="3" fontId="47" fillId="0" borderId="22" xfId="4" applyNumberFormat="1" applyFont="1" applyBorder="1" applyAlignment="1">
      <alignment vertical="center"/>
    </xf>
    <xf numFmtId="3" fontId="12" fillId="0" borderId="25" xfId="4" applyNumberFormat="1" applyFont="1" applyBorder="1"/>
    <xf numFmtId="3" fontId="12" fillId="3" borderId="25" xfId="4" applyNumberFormat="1" applyFont="1" applyFill="1" applyBorder="1"/>
    <xf numFmtId="0" fontId="12" fillId="0" borderId="24" xfId="4" quotePrefix="1" applyFont="1" applyBorder="1" applyAlignment="1">
      <alignment vertical="center"/>
    </xf>
    <xf numFmtId="10" fontId="12" fillId="3" borderId="25" xfId="1" applyNumberFormat="1" applyFont="1" applyFill="1" applyBorder="1" applyAlignment="1">
      <alignment vertical="center"/>
    </xf>
    <xf numFmtId="0" fontId="12" fillId="0" borderId="31" xfId="4" quotePrefix="1" applyFont="1" applyBorder="1" applyAlignment="1">
      <alignment vertical="center"/>
    </xf>
    <xf numFmtId="10" fontId="12" fillId="3" borderId="32" xfId="1" applyNumberFormat="1" applyFont="1" applyFill="1" applyBorder="1" applyAlignment="1">
      <alignment vertical="center"/>
    </xf>
    <xf numFmtId="10" fontId="12" fillId="3" borderId="25" xfId="1" applyNumberFormat="1" applyFont="1" applyFill="1" applyBorder="1"/>
    <xf numFmtId="0" fontId="7" fillId="3" borderId="0" xfId="4" applyFont="1" applyFill="1"/>
    <xf numFmtId="0" fontId="66" fillId="0" borderId="33" xfId="5" applyFont="1" applyBorder="1" applyAlignment="1">
      <alignment vertical="center"/>
    </xf>
    <xf numFmtId="3" fontId="67" fillId="0" borderId="25" xfId="5" applyNumberFormat="1" applyFont="1" applyFill="1" applyBorder="1" applyAlignment="1">
      <alignment horizontal="center" vertical="center" wrapText="1"/>
    </xf>
    <xf numFmtId="3" fontId="67" fillId="0" borderId="32" xfId="5" applyNumberFormat="1" applyFont="1" applyFill="1" applyBorder="1" applyAlignment="1">
      <alignment horizontal="center" vertical="center" wrapText="1"/>
    </xf>
    <xf numFmtId="3" fontId="12" fillId="0" borderId="15" xfId="5" applyNumberFormat="1" applyFont="1" applyFill="1" applyBorder="1" applyAlignment="1">
      <alignment horizontal="center" vertical="center" wrapText="1"/>
    </xf>
    <xf numFmtId="3" fontId="75" fillId="0" borderId="15" xfId="5" applyNumberFormat="1" applyFont="1" applyFill="1" applyBorder="1" applyAlignment="1">
      <alignment horizontal="center" vertical="center" wrapText="1"/>
    </xf>
    <xf numFmtId="3" fontId="75" fillId="0" borderId="18" xfId="5" applyNumberFormat="1" applyFont="1" applyFill="1" applyBorder="1" applyAlignment="1">
      <alignment horizontal="center" vertical="center" wrapText="1"/>
    </xf>
    <xf numFmtId="3" fontId="12" fillId="0" borderId="22" xfId="5" applyNumberFormat="1" applyFont="1" applyFill="1" applyBorder="1" applyAlignment="1">
      <alignment horizontal="center" vertical="center" wrapText="1"/>
    </xf>
    <xf numFmtId="3" fontId="75" fillId="0" borderId="22" xfId="5" applyNumberFormat="1" applyFont="1" applyFill="1" applyBorder="1" applyAlignment="1">
      <alignment horizontal="center" vertical="center" wrapText="1"/>
    </xf>
    <xf numFmtId="3" fontId="75" fillId="0" borderId="25" xfId="5" applyNumberFormat="1" applyFont="1" applyFill="1" applyBorder="1" applyAlignment="1">
      <alignment horizontal="center" vertical="center" wrapText="1"/>
    </xf>
    <xf numFmtId="3" fontId="12" fillId="0" borderId="47" xfId="5" applyNumberFormat="1" applyFont="1" applyFill="1" applyBorder="1" applyAlignment="1">
      <alignment horizontal="center" vertical="center" wrapText="1"/>
    </xf>
    <xf numFmtId="3" fontId="75" fillId="0" borderId="47" xfId="5" applyNumberFormat="1" applyFont="1" applyFill="1" applyBorder="1" applyAlignment="1">
      <alignment horizontal="center" vertical="center" wrapText="1"/>
    </xf>
    <xf numFmtId="3" fontId="75" fillId="0" borderId="49" xfId="5" applyNumberFormat="1" applyFont="1" applyFill="1" applyBorder="1" applyAlignment="1">
      <alignment horizontal="center" vertical="center" wrapText="1"/>
    </xf>
    <xf numFmtId="3" fontId="12" fillId="0" borderId="29" xfId="5" applyNumberFormat="1" applyFont="1" applyFill="1" applyBorder="1" applyAlignment="1">
      <alignment horizontal="center" vertical="center" wrapText="1"/>
    </xf>
    <xf numFmtId="3" fontId="75" fillId="0" borderId="29" xfId="5" applyNumberFormat="1" applyFont="1" applyFill="1" applyBorder="1" applyAlignment="1">
      <alignment horizontal="center" vertical="center" wrapText="1"/>
    </xf>
    <xf numFmtId="3" fontId="75" fillId="0" borderId="32" xfId="5" applyNumberFormat="1" applyFont="1" applyFill="1" applyBorder="1" applyAlignment="1">
      <alignment horizontal="center" vertical="center" wrapText="1"/>
    </xf>
    <xf numFmtId="3" fontId="12" fillId="0" borderId="4" xfId="5" applyNumberFormat="1" applyFont="1" applyFill="1" applyBorder="1" applyAlignment="1">
      <alignment horizontal="center" vertical="center" wrapText="1"/>
    </xf>
    <xf numFmtId="3" fontId="75" fillId="0" borderId="4" xfId="5" applyNumberFormat="1" applyFont="1" applyFill="1" applyBorder="1" applyAlignment="1">
      <alignment horizontal="center" vertical="center" wrapText="1"/>
    </xf>
    <xf numFmtId="49" fontId="12" fillId="0" borderId="17" xfId="5" applyNumberFormat="1" applyFont="1" applyFill="1" applyBorder="1" applyAlignment="1">
      <alignment horizontal="center" vertical="center" wrapText="1"/>
    </xf>
    <xf numFmtId="49" fontId="12" fillId="0" borderId="24" xfId="5" applyNumberFormat="1" applyFont="1" applyFill="1" applyBorder="1" applyAlignment="1">
      <alignment horizontal="center" vertical="center" wrapText="1"/>
    </xf>
    <xf numFmtId="49" fontId="12" fillId="0" borderId="48" xfId="5" applyNumberFormat="1" applyFont="1" applyFill="1" applyBorder="1" applyAlignment="1">
      <alignment horizontal="center" vertical="center" wrapText="1"/>
    </xf>
    <xf numFmtId="17" fontId="12" fillId="0" borderId="24" xfId="5" applyNumberFormat="1" applyFont="1" applyFill="1" applyBorder="1" applyAlignment="1">
      <alignment horizontal="center" vertical="center" wrapText="1"/>
    </xf>
    <xf numFmtId="49" fontId="12" fillId="0" borderId="31" xfId="5" applyNumberFormat="1" applyFont="1" applyFill="1" applyBorder="1" applyAlignment="1">
      <alignment horizontal="center" vertical="center" wrapText="1"/>
    </xf>
    <xf numFmtId="49" fontId="12" fillId="0" borderId="4" xfId="5" applyNumberFormat="1" applyFont="1" applyFill="1" applyBorder="1" applyAlignment="1">
      <alignment horizontal="center" vertical="center" wrapText="1"/>
    </xf>
    <xf numFmtId="49" fontId="12" fillId="0" borderId="17" xfId="5" quotePrefix="1" applyNumberFormat="1" applyFont="1" applyFill="1" applyBorder="1" applyAlignment="1">
      <alignment horizontal="center" vertical="center" wrapText="1"/>
    </xf>
    <xf numFmtId="49" fontId="12" fillId="0" borderId="24" xfId="5" quotePrefix="1" applyNumberFormat="1" applyFont="1" applyFill="1" applyBorder="1" applyAlignment="1">
      <alignment horizontal="center" vertical="center" wrapText="1"/>
    </xf>
    <xf numFmtId="49" fontId="12" fillId="0" borderId="48" xfId="5" quotePrefix="1" applyNumberFormat="1" applyFont="1" applyFill="1" applyBorder="1" applyAlignment="1">
      <alignment horizontal="center" vertical="center" wrapText="1"/>
    </xf>
    <xf numFmtId="17" fontId="12" fillId="0" borderId="24" xfId="5" quotePrefix="1" applyNumberFormat="1" applyFont="1" applyFill="1" applyBorder="1" applyAlignment="1">
      <alignment horizontal="center" vertical="center" wrapText="1"/>
    </xf>
    <xf numFmtId="49" fontId="12" fillId="0" borderId="31" xfId="5" quotePrefix="1" applyNumberFormat="1" applyFont="1" applyFill="1" applyBorder="1" applyAlignment="1">
      <alignment horizontal="center" vertical="center" wrapText="1"/>
    </xf>
    <xf numFmtId="165" fontId="67" fillId="0" borderId="18" xfId="5" applyNumberFormat="1" applyFont="1" applyFill="1" applyBorder="1" applyAlignment="1">
      <alignment horizontal="center" vertical="center" wrapText="1"/>
    </xf>
    <xf numFmtId="165" fontId="67" fillId="0" borderId="25" xfId="5" applyNumberFormat="1" applyFont="1" applyFill="1" applyBorder="1" applyAlignment="1">
      <alignment horizontal="center" vertical="center" wrapText="1"/>
    </xf>
    <xf numFmtId="165" fontId="67" fillId="0" borderId="49" xfId="5" applyNumberFormat="1" applyFont="1" applyFill="1" applyBorder="1" applyAlignment="1">
      <alignment horizontal="center" vertical="center" wrapText="1"/>
    </xf>
    <xf numFmtId="165" fontId="67" fillId="0" borderId="32" xfId="5" applyNumberFormat="1" applyFont="1" applyFill="1" applyBorder="1" applyAlignment="1">
      <alignment horizontal="center" vertical="center" wrapText="1"/>
    </xf>
    <xf numFmtId="49" fontId="17" fillId="0" borderId="8" xfId="0" quotePrefix="1" applyNumberFormat="1" applyFont="1" applyBorder="1" applyAlignment="1">
      <alignment horizontal="center" vertical="center"/>
    </xf>
    <xf numFmtId="0" fontId="12" fillId="0" borderId="24" xfId="4" applyFont="1" applyBorder="1" applyAlignment="1">
      <alignment vertical="center"/>
    </xf>
    <xf numFmtId="0" fontId="12" fillId="0" borderId="31" xfId="4" applyFont="1" applyBorder="1" applyAlignment="1">
      <alignment vertical="center"/>
    </xf>
    <xf numFmtId="0" fontId="12" fillId="0" borderId="33" xfId="4" applyFont="1" applyBorder="1" applyAlignment="1">
      <alignment vertical="center"/>
    </xf>
    <xf numFmtId="3" fontId="12" fillId="0" borderId="10" xfId="4" applyNumberFormat="1" applyFont="1" applyBorder="1" applyAlignment="1">
      <alignment vertical="center"/>
    </xf>
    <xf numFmtId="164" fontId="12" fillId="0" borderId="34" xfId="4" applyNumberFormat="1" applyFont="1" applyBorder="1" applyAlignment="1">
      <alignment vertical="center"/>
    </xf>
    <xf numFmtId="165" fontId="12" fillId="0" borderId="35" xfId="4" applyNumberFormat="1" applyFont="1" applyBorder="1" applyAlignment="1">
      <alignment vertical="center"/>
    </xf>
    <xf numFmtId="3" fontId="16" fillId="0" borderId="36" xfId="4" applyNumberFormat="1" applyFont="1" applyBorder="1" applyAlignment="1">
      <alignment horizontal="right" vertical="center" wrapText="1"/>
    </xf>
    <xf numFmtId="164" fontId="12" fillId="0" borderId="37" xfId="4" applyNumberFormat="1" applyFont="1" applyBorder="1" applyAlignment="1">
      <alignment vertical="center"/>
    </xf>
    <xf numFmtId="165" fontId="12" fillId="0" borderId="38" xfId="4" applyNumberFormat="1" applyFont="1" applyBorder="1" applyAlignment="1">
      <alignment vertical="center"/>
    </xf>
    <xf numFmtId="3" fontId="16" fillId="0" borderId="38" xfId="4" applyNumberFormat="1" applyFont="1" applyBorder="1" applyAlignment="1">
      <alignment horizontal="right" vertical="center" wrapText="1"/>
    </xf>
    <xf numFmtId="0" fontId="12" fillId="0" borderId="12" xfId="4" applyFont="1" applyBorder="1" applyAlignment="1">
      <alignment vertical="center"/>
    </xf>
    <xf numFmtId="3" fontId="12" fillId="0" borderId="13" xfId="4" applyNumberFormat="1" applyFont="1" applyBorder="1" applyAlignment="1">
      <alignment vertical="center"/>
    </xf>
    <xf numFmtId="164" fontId="12" fillId="0" borderId="14" xfId="4" applyNumberFormat="1" applyFont="1" applyBorder="1" applyAlignment="1">
      <alignment vertical="center"/>
    </xf>
    <xf numFmtId="165" fontId="12" fillId="0" borderId="15" xfId="4" applyNumberFormat="1" applyFont="1" applyBorder="1" applyAlignment="1">
      <alignment vertical="center"/>
    </xf>
    <xf numFmtId="3" fontId="16" fillId="0" borderId="16" xfId="4" applyNumberFormat="1" applyFont="1" applyBorder="1" applyAlignment="1">
      <alignment horizontal="right" vertical="center" wrapText="1"/>
    </xf>
    <xf numFmtId="164" fontId="12" fillId="0" borderId="17" xfId="4" applyNumberFormat="1" applyFont="1" applyBorder="1" applyAlignment="1">
      <alignment vertical="center"/>
    </xf>
    <xf numFmtId="165" fontId="12" fillId="0" borderId="18" xfId="4" applyNumberFormat="1" applyFont="1" applyBorder="1"/>
    <xf numFmtId="3" fontId="16" fillId="0" borderId="18" xfId="4" applyNumberFormat="1" applyFont="1" applyBorder="1" applyAlignment="1">
      <alignment horizontal="right" vertical="center" wrapText="1"/>
    </xf>
    <xf numFmtId="0" fontId="12" fillId="0" borderId="19" xfId="4" applyFont="1" applyBorder="1" applyAlignment="1">
      <alignment vertical="center"/>
    </xf>
    <xf numFmtId="3" fontId="12" fillId="0" borderId="20" xfId="4" applyNumberFormat="1" applyFont="1" applyBorder="1"/>
    <xf numFmtId="164" fontId="12" fillId="0" borderId="21" xfId="4" applyNumberFormat="1" applyFont="1" applyBorder="1"/>
    <xf numFmtId="165" fontId="12" fillId="0" borderId="22" xfId="4" applyNumberFormat="1" applyFont="1" applyBorder="1"/>
    <xf numFmtId="3" fontId="16" fillId="0" borderId="23" xfId="4" applyNumberFormat="1" applyFont="1" applyBorder="1" applyAlignment="1">
      <alignment horizontal="right" vertical="center" wrapText="1"/>
    </xf>
    <xf numFmtId="164" fontId="12" fillId="0" borderId="24" xfId="4" applyNumberFormat="1" applyFont="1" applyBorder="1"/>
    <xf numFmtId="165" fontId="12" fillId="0" borderId="25" xfId="4" applyNumberFormat="1" applyFont="1" applyBorder="1"/>
    <xf numFmtId="3" fontId="16" fillId="0" borderId="25" xfId="4" applyNumberFormat="1" applyFont="1" applyBorder="1" applyAlignment="1">
      <alignment horizontal="right" vertical="center" wrapText="1"/>
    </xf>
    <xf numFmtId="3" fontId="12" fillId="0" borderId="20" xfId="4" applyNumberFormat="1" applyFont="1" applyBorder="1" applyAlignment="1">
      <alignment vertical="center"/>
    </xf>
    <xf numFmtId="164" fontId="12" fillId="0" borderId="21" xfId="4" applyNumberFormat="1" applyFont="1" applyBorder="1" applyAlignment="1">
      <alignment vertical="center"/>
    </xf>
    <xf numFmtId="165" fontId="12" fillId="0" borderId="22" xfId="4" applyNumberFormat="1" applyFont="1" applyBorder="1" applyAlignment="1">
      <alignment vertical="center"/>
    </xf>
    <xf numFmtId="164" fontId="12" fillId="0" borderId="24" xfId="4" applyNumberFormat="1" applyFont="1" applyBorder="1" applyAlignment="1">
      <alignment vertical="center"/>
    </xf>
    <xf numFmtId="0" fontId="12" fillId="0" borderId="26" xfId="4" applyFont="1" applyBorder="1" applyAlignment="1">
      <alignment vertical="center"/>
    </xf>
    <xf numFmtId="3" fontId="12" fillId="0" borderId="27" xfId="4" applyNumberFormat="1" applyFont="1" applyBorder="1" applyAlignment="1">
      <alignment vertical="center"/>
    </xf>
    <xf numFmtId="164" fontId="12" fillId="0" borderId="28" xfId="4" applyNumberFormat="1" applyFont="1" applyBorder="1" applyAlignment="1">
      <alignment vertical="center"/>
    </xf>
    <xf numFmtId="165" fontId="12" fillId="0" borderId="29" xfId="4" applyNumberFormat="1" applyFont="1" applyBorder="1" applyAlignment="1">
      <alignment vertical="center"/>
    </xf>
    <xf numFmtId="3" fontId="16" fillId="0" borderId="30" xfId="4" applyNumberFormat="1" applyFont="1" applyBorder="1" applyAlignment="1">
      <alignment horizontal="right" vertical="center" wrapText="1"/>
    </xf>
    <xf numFmtId="164" fontId="12" fillId="0" borderId="31" xfId="4" applyNumberFormat="1" applyFont="1" applyBorder="1" applyAlignment="1">
      <alignment vertical="center"/>
    </xf>
    <xf numFmtId="165" fontId="12" fillId="0" borderId="32" xfId="4" applyNumberFormat="1" applyFont="1" applyBorder="1"/>
    <xf numFmtId="3" fontId="16" fillId="0" borderId="32" xfId="4" applyNumberFormat="1" applyFont="1" applyBorder="1" applyAlignment="1">
      <alignment horizontal="right" vertical="center" wrapText="1"/>
    </xf>
    <xf numFmtId="0" fontId="15" fillId="0" borderId="0" xfId="4" applyFont="1"/>
    <xf numFmtId="165" fontId="12" fillId="0" borderId="38" xfId="4" applyNumberFormat="1" applyFont="1" applyBorder="1"/>
    <xf numFmtId="3" fontId="12" fillId="0" borderId="13" xfId="4" applyNumberFormat="1" applyFont="1" applyBorder="1"/>
    <xf numFmtId="0" fontId="17" fillId="0" borderId="33" xfId="4" applyFont="1" applyBorder="1" applyAlignment="1">
      <alignment horizontal="center" vertical="center"/>
    </xf>
    <xf numFmtId="0" fontId="66" fillId="0" borderId="33" xfId="5" applyFont="1" applyBorder="1" applyAlignment="1">
      <alignment horizontal="center" vertical="center"/>
    </xf>
    <xf numFmtId="0" fontId="3" fillId="4" borderId="0" xfId="2" applyFont="1" applyFill="1" applyAlignment="1">
      <alignment horizontal="center" vertical="center"/>
    </xf>
    <xf numFmtId="0" fontId="68" fillId="0" borderId="0" xfId="2" applyFont="1" applyAlignment="1">
      <alignment horizontal="center" vertical="center" wrapText="1"/>
    </xf>
    <xf numFmtId="0" fontId="5" fillId="5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4" fillId="6" borderId="0" xfId="2" applyFont="1" applyFill="1" applyAlignment="1">
      <alignment horizontal="center" vertical="center" wrapText="1"/>
    </xf>
    <xf numFmtId="2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9" fillId="0" borderId="0" xfId="0" applyFont="1" applyAlignment="1">
      <alignment horizontal="center"/>
    </xf>
    <xf numFmtId="0" fontId="29" fillId="0" borderId="11" xfId="4" applyFont="1" applyBorder="1" applyAlignment="1">
      <alignment horizontal="center" vertical="center" wrapText="1"/>
    </xf>
    <xf numFmtId="0" fontId="29" fillId="0" borderId="33" xfId="4" applyFont="1" applyBorder="1" applyAlignment="1">
      <alignment horizontal="center" vertical="center" wrapText="1"/>
    </xf>
    <xf numFmtId="0" fontId="17" fillId="0" borderId="3" xfId="4" applyFont="1" applyBorder="1" applyAlignment="1">
      <alignment horizontal="center"/>
    </xf>
    <xf numFmtId="0" fontId="17" fillId="0" borderId="4" xfId="4" applyFont="1" applyBorder="1" applyAlignment="1">
      <alignment horizontal="center"/>
    </xf>
  </cellXfs>
  <cellStyles count="9">
    <cellStyle name="H2" xfId="3" xr:uid="{00000000-0005-0000-0000-000000000000}"/>
    <cellStyle name="Hipervínculo" xfId="8" builtinId="8"/>
    <cellStyle name="Normal" xfId="0" builtinId="0"/>
    <cellStyle name="Normal 2" xfId="4" xr:uid="{00000000-0005-0000-0000-000003000000}"/>
    <cellStyle name="Normal 2 2 2" xfId="5" xr:uid="{00000000-0005-0000-0000-000004000000}"/>
    <cellStyle name="Normal 3 3 2" xfId="2" xr:uid="{00000000-0005-0000-0000-000005000000}"/>
    <cellStyle name="Normal 3 3 2 2" xfId="7" xr:uid="{00000000-0005-0000-0000-000006000000}"/>
    <cellStyle name="Normal 4" xfId="6" xr:uid="{00000000-0005-0000-0000-000007000000}"/>
    <cellStyle name="Porcentaje" xfId="1" builtinId="5"/>
  </cellStyles>
  <dxfs count="0"/>
  <tableStyles count="0" defaultTableStyle="TableStyleMedium2" defaultPivotStyle="PivotStyleLight16"/>
  <colors>
    <mruColors>
      <color rgb="FFFCD5B4"/>
      <color rgb="FFE26B0A"/>
      <color rgb="FF87A0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png"/><Relationship Id="rId4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29</xdr:row>
      <xdr:rowOff>7620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15100" cy="5311140"/>
        </a:xfrm>
        <a:prstGeom prst="rect">
          <a:avLst/>
        </a:prstGeom>
      </xdr:spPr>
    </xdr:pic>
    <xdr:clientData/>
  </xdr:twoCellAnchor>
  <xdr:oneCellAnchor>
    <xdr:from>
      <xdr:col>6</xdr:col>
      <xdr:colOff>295275</xdr:colOff>
      <xdr:row>49</xdr:row>
      <xdr:rowOff>15880</xdr:rowOff>
    </xdr:from>
    <xdr:ext cx="1623681" cy="38099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9350380"/>
          <a:ext cx="1623681" cy="380996"/>
        </a:xfrm>
        <a:prstGeom prst="rect">
          <a:avLst/>
        </a:prstGeom>
      </xdr:spPr>
    </xdr:pic>
    <xdr:clientData/>
  </xdr:oneCellAnchor>
  <xdr:oneCellAnchor>
    <xdr:from>
      <xdr:col>0</xdr:col>
      <xdr:colOff>70016</xdr:colOff>
      <xdr:row>1</xdr:row>
      <xdr:rowOff>21335</xdr:rowOff>
    </xdr:from>
    <xdr:ext cx="2388606" cy="149399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19721975">
          <a:off x="70016" y="211835"/>
          <a:ext cx="2388606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cifras</a:t>
          </a:r>
          <a:endParaRPr lang="es-ES" sz="5400" b="1" cap="none" spc="0">
            <a:ln w="31750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  <a:solidFill>
              <a:schemeClr val="accent6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  <xdr:oneCellAnchor>
    <xdr:from>
      <xdr:col>0</xdr:col>
      <xdr:colOff>463367</xdr:colOff>
      <xdr:row>4</xdr:row>
      <xdr:rowOff>148780</xdr:rowOff>
    </xdr:from>
    <xdr:ext cx="3301077" cy="1493999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20146788">
          <a:off x="463367" y="910780"/>
          <a:ext cx="3301077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jóvenes</a:t>
          </a:r>
          <a:endParaRPr lang="es-ES" sz="5400" b="1" cap="none" spc="0">
            <a:ln w="31750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  <a:solidFill>
              <a:schemeClr val="accent6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69870</xdr:colOff>
      <xdr:row>0</xdr:row>
      <xdr:rowOff>25187</xdr:rowOff>
    </xdr:from>
    <xdr:to>
      <xdr:col>9</xdr:col>
      <xdr:colOff>420115</xdr:colOff>
      <xdr:row>2</xdr:row>
      <xdr:rowOff>4187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3370" y="25187"/>
          <a:ext cx="160754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550224</xdr:colOff>
      <xdr:row>0</xdr:row>
      <xdr:rowOff>32806</xdr:rowOff>
    </xdr:from>
    <xdr:to>
      <xdr:col>9</xdr:col>
      <xdr:colOff>307472</xdr:colOff>
      <xdr:row>2</xdr:row>
      <xdr:rowOff>70906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83184" y="32806"/>
          <a:ext cx="1791788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66553</xdr:colOff>
      <xdr:row>0</xdr:row>
      <xdr:rowOff>19707</xdr:rowOff>
    </xdr:from>
    <xdr:to>
      <xdr:col>9</xdr:col>
      <xdr:colOff>417619</xdr:colOff>
      <xdr:row>2</xdr:row>
      <xdr:rowOff>24983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0053" y="19707"/>
          <a:ext cx="1608366" cy="35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460134</xdr:colOff>
      <xdr:row>0</xdr:row>
      <xdr:rowOff>31506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8394" y="31506"/>
          <a:ext cx="1612308" cy="360000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452675</xdr:colOff>
      <xdr:row>0</xdr:row>
      <xdr:rowOff>33100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0955" y="33100"/>
          <a:ext cx="1612308" cy="36000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611171</xdr:colOff>
      <xdr:row>0</xdr:row>
      <xdr:rowOff>18476</xdr:rowOff>
    </xdr:from>
    <xdr:to>
      <xdr:col>9</xdr:col>
      <xdr:colOff>146738</xdr:colOff>
      <xdr:row>2</xdr:row>
      <xdr:rowOff>27242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2696" y="18476"/>
          <a:ext cx="1621542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617486</xdr:colOff>
      <xdr:row>0</xdr:row>
      <xdr:rowOff>25295</xdr:rowOff>
    </xdr:from>
    <xdr:to>
      <xdr:col>9</xdr:col>
      <xdr:colOff>149010</xdr:colOff>
      <xdr:row>2</xdr:row>
      <xdr:rowOff>37093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011" y="25295"/>
          <a:ext cx="1617499" cy="364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614961</xdr:colOff>
      <xdr:row>0</xdr:row>
      <xdr:rowOff>24538</xdr:rowOff>
    </xdr:from>
    <xdr:to>
      <xdr:col>9</xdr:col>
      <xdr:colOff>146485</xdr:colOff>
      <xdr:row>2</xdr:row>
      <xdr:rowOff>33304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6486" y="24538"/>
          <a:ext cx="1617499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24176</xdr:rowOff>
    </xdr:from>
    <xdr:to>
      <xdr:col>9</xdr:col>
      <xdr:colOff>521482</xdr:colOff>
      <xdr:row>2</xdr:row>
      <xdr:rowOff>32484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41584" y="24176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181033</xdr:rowOff>
    </xdr:from>
    <xdr:to>
      <xdr:col>4</xdr:col>
      <xdr:colOff>304800</xdr:colOff>
      <xdr:row>5</xdr:row>
      <xdr:rowOff>71900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342958"/>
          <a:ext cx="2438400" cy="6909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14651</xdr:rowOff>
    </xdr:from>
    <xdr:to>
      <xdr:col>9</xdr:col>
      <xdr:colOff>521482</xdr:colOff>
      <xdr:row>2</xdr:row>
      <xdr:rowOff>22959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74984" y="14651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391733</xdr:colOff>
      <xdr:row>0</xdr:row>
      <xdr:rowOff>55675</xdr:rowOff>
    </xdr:from>
    <xdr:to>
      <xdr:col>12</xdr:col>
      <xdr:colOff>266237</xdr:colOff>
      <xdr:row>2</xdr:row>
      <xdr:rowOff>137328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7E8EBE1E-A914-499A-9617-1A7AB5120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14253" y="55675"/>
          <a:ext cx="1642344" cy="432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12</xdr:col>
      <xdr:colOff>137160</xdr:colOff>
      <xdr:row>21</xdr:row>
      <xdr:rowOff>7620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DC44A9E-AD72-4EF3-847A-F2104F783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11480" y="1516380"/>
          <a:ext cx="6416040" cy="2529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119269</xdr:colOff>
      <xdr:row>23</xdr:row>
      <xdr:rowOff>66261</xdr:rowOff>
    </xdr:from>
    <xdr:to>
      <xdr:col>11</xdr:col>
      <xdr:colOff>123908</xdr:colOff>
      <xdr:row>39</xdr:row>
      <xdr:rowOff>73881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5F01EE4-8B18-437A-B645-2CF659997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04191" y="4479235"/>
          <a:ext cx="6067508" cy="2677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112643</xdr:colOff>
      <xdr:row>41</xdr:row>
      <xdr:rowOff>46383</xdr:rowOff>
    </xdr:from>
    <xdr:to>
      <xdr:col>11</xdr:col>
      <xdr:colOff>117282</xdr:colOff>
      <xdr:row>57</xdr:row>
      <xdr:rowOff>54003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C563BE0-7166-4A87-A61F-12454F79E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97565" y="7513983"/>
          <a:ext cx="6067508" cy="2697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520335</xdr:colOff>
      <xdr:row>0</xdr:row>
      <xdr:rowOff>35735</xdr:rowOff>
    </xdr:from>
    <xdr:to>
      <xdr:col>8</xdr:col>
      <xdr:colOff>602467</xdr:colOff>
      <xdr:row>2</xdr:row>
      <xdr:rowOff>39106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8CC586CD-2567-4DBA-8F9D-F1132EB60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9495" y="35735"/>
          <a:ext cx="1651852" cy="338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521148</xdr:colOff>
      <xdr:row>0</xdr:row>
      <xdr:rowOff>13138</xdr:rowOff>
    </xdr:from>
    <xdr:to>
      <xdr:col>9</xdr:col>
      <xdr:colOff>240363</xdr:colOff>
      <xdr:row>2</xdr:row>
      <xdr:rowOff>21904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9323" y="1313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0</xdr:row>
      <xdr:rowOff>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522380</xdr:colOff>
      <xdr:row>0</xdr:row>
      <xdr:rowOff>14288</xdr:rowOff>
    </xdr:from>
    <xdr:to>
      <xdr:col>9</xdr:col>
      <xdr:colOff>241595</xdr:colOff>
      <xdr:row>2</xdr:row>
      <xdr:rowOff>23054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0555" y="1428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517613</xdr:colOff>
      <xdr:row>0</xdr:row>
      <xdr:rowOff>20241</xdr:rowOff>
    </xdr:from>
    <xdr:to>
      <xdr:col>9</xdr:col>
      <xdr:colOff>236828</xdr:colOff>
      <xdr:row>2</xdr:row>
      <xdr:rowOff>29007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5788" y="20241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638417</xdr:colOff>
      <xdr:row>0</xdr:row>
      <xdr:rowOff>40862</xdr:rowOff>
    </xdr:from>
    <xdr:to>
      <xdr:col>9</xdr:col>
      <xdr:colOff>330030</xdr:colOff>
      <xdr:row>2</xdr:row>
      <xdr:rowOff>21933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71377" y="40862"/>
          <a:ext cx="1726153" cy="362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30:L66"/>
  <sheetViews>
    <sheetView tabSelected="1" view="pageBreakPreview" topLeftCell="A16" zoomScaleNormal="100" zoomScaleSheetLayoutView="100" workbookViewId="0">
      <selection activeCell="C22" sqref="C22:I22"/>
    </sheetView>
  </sheetViews>
  <sheetFormatPr baseColWidth="10" defaultColWidth="11.42578125" defaultRowHeight="15" x14ac:dyDescent="0.25"/>
  <cols>
    <col min="1" max="10" width="10.5703125" style="1" customWidth="1"/>
    <col min="11" max="16384" width="11.42578125" style="1"/>
  </cols>
  <sheetData>
    <row r="30" spans="1:10" x14ac:dyDescent="0.25">
      <c r="A30" s="545" t="s">
        <v>0</v>
      </c>
      <c r="B30" s="545"/>
      <c r="C30" s="545"/>
      <c r="D30" s="545"/>
      <c r="E30" s="545"/>
      <c r="F30" s="545"/>
      <c r="G30" s="545"/>
      <c r="H30" s="545"/>
      <c r="I30" s="545"/>
    </row>
    <row r="31" spans="1:10" x14ac:dyDescent="0.25">
      <c r="A31" s="545"/>
      <c r="B31" s="545"/>
      <c r="C31" s="545"/>
      <c r="D31" s="545"/>
      <c r="E31" s="545"/>
      <c r="F31" s="545"/>
      <c r="G31" s="545"/>
      <c r="H31" s="545"/>
      <c r="I31" s="545"/>
    </row>
    <row r="32" spans="1:10" x14ac:dyDescent="0.25">
      <c r="A32" s="545"/>
      <c r="B32" s="545"/>
      <c r="C32" s="545"/>
      <c r="D32" s="545"/>
      <c r="E32" s="545"/>
      <c r="F32" s="545"/>
      <c r="G32" s="545"/>
      <c r="H32" s="545"/>
      <c r="I32" s="545"/>
      <c r="J32"/>
    </row>
    <row r="33" spans="1:12" ht="15" customHeight="1" x14ac:dyDescent="0.25">
      <c r="A33" s="546" t="s">
        <v>233</v>
      </c>
      <c r="B33" s="546"/>
      <c r="C33" s="546"/>
      <c r="D33" s="546"/>
      <c r="E33" s="546"/>
      <c r="F33" s="546"/>
      <c r="G33" s="546"/>
      <c r="H33" s="546"/>
      <c r="I33" s="546"/>
      <c r="J33"/>
    </row>
    <row r="34" spans="1:12" ht="15" customHeight="1" x14ac:dyDescent="0.25">
      <c r="A34" s="546"/>
      <c r="B34" s="546"/>
      <c r="C34" s="546"/>
      <c r="D34" s="546"/>
      <c r="E34" s="546"/>
      <c r="F34" s="546"/>
      <c r="G34" s="546"/>
      <c r="H34" s="546"/>
      <c r="I34" s="546"/>
      <c r="J34"/>
    </row>
    <row r="35" spans="1:12" ht="15" customHeight="1" x14ac:dyDescent="0.25">
      <c r="A35" s="546"/>
      <c r="B35" s="546"/>
      <c r="C35" s="546"/>
      <c r="D35" s="546"/>
      <c r="E35" s="546"/>
      <c r="F35" s="546"/>
      <c r="G35" s="546"/>
      <c r="H35" s="546"/>
      <c r="I35" s="546"/>
      <c r="J35"/>
    </row>
    <row r="36" spans="1:12" ht="15" customHeight="1" x14ac:dyDescent="0.25">
      <c r="A36" s="546"/>
      <c r="B36" s="546"/>
      <c r="C36" s="546"/>
      <c r="D36" s="546"/>
      <c r="E36" s="546"/>
      <c r="F36" s="546"/>
      <c r="G36" s="546"/>
      <c r="H36" s="546"/>
      <c r="I36" s="546"/>
      <c r="J36"/>
    </row>
    <row r="37" spans="1:12" ht="15" customHeight="1" x14ac:dyDescent="0.25">
      <c r="A37" s="546"/>
      <c r="B37" s="546"/>
      <c r="C37" s="546"/>
      <c r="D37" s="546"/>
      <c r="E37" s="546"/>
      <c r="F37" s="546"/>
      <c r="G37" s="546"/>
      <c r="H37" s="546"/>
      <c r="I37" s="546"/>
      <c r="J37"/>
    </row>
    <row r="38" spans="1:12" ht="15" customHeight="1" x14ac:dyDescent="0.25">
      <c r="A38" s="546"/>
      <c r="B38" s="546"/>
      <c r="C38" s="546"/>
      <c r="D38" s="546"/>
      <c r="E38" s="546"/>
      <c r="F38" s="546"/>
      <c r="G38" s="546"/>
      <c r="H38" s="546"/>
      <c r="I38" s="546"/>
      <c r="J38"/>
    </row>
    <row r="39" spans="1:12" ht="15" customHeight="1" x14ac:dyDescent="0.25">
      <c r="A39" s="546"/>
      <c r="B39" s="546"/>
      <c r="C39" s="546"/>
      <c r="D39" s="546"/>
      <c r="E39" s="546"/>
      <c r="F39" s="546"/>
      <c r="G39" s="546"/>
      <c r="H39" s="546"/>
      <c r="I39" s="546"/>
      <c r="J39"/>
    </row>
    <row r="40" spans="1:12" ht="15" customHeight="1" x14ac:dyDescent="0.25">
      <c r="A40" s="546"/>
      <c r="B40" s="546"/>
      <c r="C40" s="546"/>
      <c r="D40" s="546"/>
      <c r="E40" s="546"/>
      <c r="F40" s="546"/>
      <c r="G40" s="546"/>
      <c r="H40" s="546"/>
      <c r="I40" s="546"/>
      <c r="J40"/>
    </row>
    <row r="41" spans="1:12" ht="15" customHeight="1" x14ac:dyDescent="0.25">
      <c r="A41" s="546"/>
      <c r="B41" s="546"/>
      <c r="C41" s="546"/>
      <c r="D41" s="546"/>
      <c r="E41" s="546"/>
      <c r="F41" s="546"/>
      <c r="G41" s="546"/>
      <c r="H41" s="546"/>
      <c r="I41" s="546"/>
      <c r="J41"/>
      <c r="L41" s="2"/>
    </row>
    <row r="42" spans="1:12" ht="15" customHeight="1" x14ac:dyDescent="0.25">
      <c r="A42" s="547" t="s">
        <v>260</v>
      </c>
      <c r="B42" s="547"/>
      <c r="C42" s="547"/>
      <c r="D42" s="548" t="s">
        <v>1</v>
      </c>
      <c r="E42" s="548"/>
      <c r="F42" s="548"/>
      <c r="G42" s="549"/>
      <c r="H42" s="549"/>
      <c r="I42" s="549"/>
      <c r="J42"/>
    </row>
    <row r="43" spans="1:12" ht="15" customHeight="1" x14ac:dyDescent="0.25">
      <c r="A43" s="547"/>
      <c r="B43" s="547"/>
      <c r="C43" s="547"/>
      <c r="D43" s="548"/>
      <c r="E43" s="548"/>
      <c r="F43" s="548"/>
      <c r="G43" s="549"/>
      <c r="H43" s="549"/>
      <c r="I43" s="549"/>
      <c r="J43"/>
    </row>
    <row r="44" spans="1:12" ht="15" customHeight="1" x14ac:dyDescent="0.25">
      <c r="A44" s="547"/>
      <c r="B44" s="547"/>
      <c r="C44" s="547"/>
      <c r="D44" s="548"/>
      <c r="E44" s="548"/>
      <c r="F44" s="548"/>
      <c r="G44" s="549"/>
      <c r="H44" s="549"/>
      <c r="I44" s="549"/>
      <c r="J44"/>
    </row>
    <row r="45" spans="1:12" ht="15" customHeight="1" x14ac:dyDescent="0.25">
      <c r="A45" s="547"/>
      <c r="B45" s="547"/>
      <c r="C45" s="547"/>
      <c r="D45" s="548"/>
      <c r="E45" s="548"/>
      <c r="F45" s="548"/>
      <c r="G45" s="549"/>
      <c r="H45" s="549"/>
      <c r="I45" s="549"/>
      <c r="J45"/>
    </row>
    <row r="46" spans="1:12" ht="15" customHeight="1" x14ac:dyDescent="0.25">
      <c r="A46" s="547"/>
      <c r="B46" s="547"/>
      <c r="C46" s="547"/>
      <c r="D46" s="548"/>
      <c r="E46" s="548"/>
      <c r="F46" s="548"/>
      <c r="G46" s="549"/>
      <c r="H46" s="549"/>
      <c r="I46" s="549"/>
      <c r="J46"/>
    </row>
    <row r="47" spans="1:12" ht="15" customHeight="1" x14ac:dyDescent="0.25">
      <c r="A47" s="547"/>
      <c r="B47" s="547"/>
      <c r="C47" s="547"/>
      <c r="D47" s="548"/>
      <c r="E47" s="548"/>
      <c r="F47" s="548"/>
      <c r="G47" s="549"/>
      <c r="H47" s="549"/>
      <c r="I47" s="549"/>
      <c r="J47"/>
    </row>
    <row r="48" spans="1:12" ht="15" customHeight="1" x14ac:dyDescent="0.25">
      <c r="A48" s="547"/>
      <c r="B48" s="547"/>
      <c r="C48" s="547"/>
      <c r="D48" s="548"/>
      <c r="E48" s="548"/>
      <c r="F48" s="548"/>
      <c r="G48" s="549"/>
      <c r="H48" s="549"/>
      <c r="I48" s="549"/>
      <c r="J48"/>
    </row>
    <row r="49" spans="1:10" ht="15" customHeight="1" x14ac:dyDescent="0.25">
      <c r="A49" s="547"/>
      <c r="B49" s="547"/>
      <c r="C49" s="547"/>
      <c r="D49" s="548"/>
      <c r="E49" s="548"/>
      <c r="F49" s="548"/>
      <c r="G49" s="549"/>
      <c r="H49" s="549"/>
      <c r="I49" s="549"/>
      <c r="J49"/>
    </row>
    <row r="50" spans="1:10" ht="15" customHeight="1" x14ac:dyDescent="0.25">
      <c r="A50" s="547"/>
      <c r="B50" s="547"/>
      <c r="C50" s="547"/>
      <c r="D50" s="548"/>
      <c r="E50" s="548"/>
      <c r="F50" s="548"/>
      <c r="G50" s="549"/>
      <c r="H50" s="549"/>
      <c r="I50" s="549"/>
      <c r="J50"/>
    </row>
    <row r="51" spans="1:10" ht="15" customHeight="1" x14ac:dyDescent="0.25">
      <c r="A51" s="547"/>
      <c r="B51" s="547"/>
      <c r="C51" s="547"/>
      <c r="D51" s="548"/>
      <c r="E51" s="548"/>
      <c r="F51" s="548"/>
      <c r="G51" s="549"/>
      <c r="H51" s="549"/>
      <c r="I51" s="549"/>
      <c r="J51"/>
    </row>
    <row r="52" spans="1:10" ht="15" customHeight="1" x14ac:dyDescent="0.25">
      <c r="A52" s="547"/>
      <c r="B52" s="547"/>
      <c r="C52" s="547"/>
      <c r="D52" s="548"/>
      <c r="E52" s="548"/>
      <c r="F52" s="548"/>
      <c r="G52" s="549"/>
      <c r="H52" s="549"/>
      <c r="I52" s="549"/>
      <c r="J52"/>
    </row>
    <row r="53" spans="1:10" x14ac:dyDescent="0.25">
      <c r="J53"/>
    </row>
    <row r="54" spans="1:10" x14ac:dyDescent="0.25">
      <c r="J54"/>
    </row>
    <row r="56" spans="1:10" x14ac:dyDescent="0.25">
      <c r="G56" s="3"/>
    </row>
    <row r="57" spans="1:10" x14ac:dyDescent="0.25">
      <c r="F57" s="4"/>
      <c r="G57" s="3"/>
    </row>
    <row r="66" spans="5:5" x14ac:dyDescent="0.25">
      <c r="E66" s="5"/>
    </row>
  </sheetData>
  <mergeCells count="5">
    <mergeCell ref="A30:I32"/>
    <mergeCell ref="A33:I41"/>
    <mergeCell ref="A42:C52"/>
    <mergeCell ref="D42:F52"/>
    <mergeCell ref="G42:I52"/>
  </mergeCells>
  <printOptions horizontalCentered="1" verticalCentered="1"/>
  <pageMargins left="0" right="0" top="0" bottom="0" header="0" footer="0"/>
  <pageSetup paperSize="9" scale="10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IV89"/>
  <sheetViews>
    <sheetView showGridLines="0" view="pageBreakPreview" topLeftCell="F7" zoomScale="160" zoomScaleNormal="140" zoomScaleSheetLayoutView="160" zoomScalePageLayoutView="130" workbookViewId="0">
      <selection activeCell="C22" sqref="C22:I22"/>
    </sheetView>
  </sheetViews>
  <sheetFormatPr baseColWidth="10" defaultColWidth="11.42578125" defaultRowHeight="15" x14ac:dyDescent="0.3"/>
  <cols>
    <col min="1" max="1" width="5.28515625" style="6" customWidth="1"/>
    <col min="2" max="2" width="21.7109375" style="6" bestFit="1" customWidth="1"/>
    <col min="3" max="5" width="10.42578125" style="6" customWidth="1"/>
    <col min="6" max="9" width="9.42578125" style="6" customWidth="1"/>
    <col min="10" max="10" width="6.42578125" style="6" customWidth="1"/>
    <col min="11" max="16384" width="11.42578125" style="6"/>
  </cols>
  <sheetData>
    <row r="1" spans="1:10" x14ac:dyDescent="0.3">
      <c r="A1" s="8"/>
      <c r="B1" s="9"/>
      <c r="C1" s="8"/>
      <c r="D1" s="8"/>
      <c r="E1" s="8"/>
      <c r="F1" s="8"/>
      <c r="G1" s="8"/>
      <c r="H1" s="8"/>
      <c r="I1" s="8"/>
      <c r="J1" s="8"/>
    </row>
    <row r="2" spans="1:10" x14ac:dyDescent="0.3">
      <c r="A2" s="8"/>
      <c r="B2" s="9"/>
      <c r="C2" s="8"/>
      <c r="D2" s="8"/>
      <c r="E2" s="8"/>
      <c r="F2" s="8"/>
      <c r="G2" s="8"/>
      <c r="H2" s="8"/>
      <c r="I2" s="8"/>
      <c r="J2" s="8"/>
    </row>
    <row r="3" spans="1:10" x14ac:dyDescent="0.3">
      <c r="A3" s="8"/>
      <c r="B3" s="9"/>
      <c r="C3" s="8"/>
      <c r="D3" s="8"/>
      <c r="E3" s="8"/>
      <c r="F3" s="8"/>
      <c r="G3" s="8"/>
      <c r="H3" s="8"/>
      <c r="I3" s="8"/>
      <c r="J3" s="8"/>
    </row>
    <row r="4" spans="1:10" ht="22.5" x14ac:dyDescent="0.3">
      <c r="A4" s="8"/>
      <c r="B4" s="319" t="s">
        <v>261</v>
      </c>
      <c r="C4" s="10"/>
      <c r="D4" s="10"/>
      <c r="E4" s="10"/>
      <c r="F4" s="10"/>
      <c r="G4" s="10"/>
      <c r="H4" s="10"/>
      <c r="I4" s="10"/>
      <c r="J4" s="8"/>
    </row>
    <row r="5" spans="1:10" ht="18" customHeight="1" x14ac:dyDescent="0.3">
      <c r="A5" s="64"/>
      <c r="B5" s="363" t="s">
        <v>119</v>
      </c>
      <c r="C5" s="64"/>
      <c r="D5" s="64"/>
      <c r="E5" s="64"/>
      <c r="F5" s="64"/>
      <c r="G5" s="64"/>
      <c r="H5" s="64"/>
      <c r="I5" s="64"/>
      <c r="J5" s="64"/>
    </row>
    <row r="6" spans="1:10" ht="18" customHeight="1" x14ac:dyDescent="0.3">
      <c r="A6" s="8"/>
      <c r="B6" s="330" t="s">
        <v>257</v>
      </c>
      <c r="C6" s="67"/>
      <c r="D6" s="67"/>
      <c r="E6" s="67"/>
      <c r="F6" s="67"/>
      <c r="G6" s="67"/>
      <c r="H6" s="67"/>
      <c r="I6" s="67"/>
      <c r="J6" s="8"/>
    </row>
    <row r="7" spans="1:10" ht="6" customHeight="1" x14ac:dyDescent="0.3">
      <c r="A7" s="8"/>
      <c r="B7" s="206"/>
      <c r="C7" s="206"/>
      <c r="D7" s="206"/>
      <c r="E7" s="206"/>
      <c r="F7" s="206"/>
      <c r="G7" s="206"/>
      <c r="H7" s="206"/>
      <c r="I7" s="206"/>
      <c r="J7" s="8"/>
    </row>
    <row r="8" spans="1:10" ht="15" customHeight="1" x14ac:dyDescent="0.3">
      <c r="A8" s="8"/>
      <c r="B8" s="14"/>
      <c r="C8" s="347" t="s">
        <v>262</v>
      </c>
      <c r="D8" s="348"/>
      <c r="E8" s="349" t="s">
        <v>245</v>
      </c>
      <c r="F8" s="350"/>
      <c r="G8" s="351"/>
      <c r="H8" s="349" t="s">
        <v>246</v>
      </c>
      <c r="I8" s="352"/>
      <c r="J8" s="8"/>
    </row>
    <row r="9" spans="1:10" ht="15" customHeight="1" x14ac:dyDescent="0.3">
      <c r="A9" s="8"/>
      <c r="B9" s="16" t="s">
        <v>3</v>
      </c>
      <c r="C9" s="444" t="s">
        <v>263</v>
      </c>
      <c r="D9" s="353"/>
      <c r="E9" s="354" t="s">
        <v>264</v>
      </c>
      <c r="F9" s="355"/>
      <c r="G9" s="356"/>
      <c r="H9" s="357" t="s">
        <v>265</v>
      </c>
      <c r="I9" s="358"/>
      <c r="J9" s="8"/>
    </row>
    <row r="10" spans="1:10" ht="15" customHeight="1" x14ac:dyDescent="0.3">
      <c r="A10" s="13"/>
      <c r="B10" s="187" t="s">
        <v>102</v>
      </c>
      <c r="C10" s="396" t="s">
        <v>5</v>
      </c>
      <c r="D10" s="397" t="s">
        <v>6</v>
      </c>
      <c r="E10" s="397" t="s">
        <v>7</v>
      </c>
      <c r="F10" s="207" t="s">
        <v>5</v>
      </c>
      <c r="G10" s="397" t="s">
        <v>6</v>
      </c>
      <c r="H10" s="397" t="s">
        <v>7</v>
      </c>
      <c r="I10" s="208" t="s">
        <v>5</v>
      </c>
      <c r="J10" s="8"/>
    </row>
    <row r="11" spans="1:10" s="63" customFormat="1" ht="18" customHeight="1" x14ac:dyDescent="0.2">
      <c r="A11" s="31"/>
      <c r="B11" s="188" t="s">
        <v>8</v>
      </c>
      <c r="C11" s="20"/>
      <c r="D11" s="20"/>
      <c r="E11" s="20"/>
      <c r="F11" s="20"/>
      <c r="G11" s="21"/>
      <c r="H11" s="20"/>
      <c r="I11" s="21"/>
    </row>
    <row r="12" spans="1:10" s="15" customFormat="1" x14ac:dyDescent="0.35">
      <c r="A12" s="13"/>
      <c r="B12" s="209" t="s">
        <v>28</v>
      </c>
      <c r="C12" s="210">
        <v>203854</v>
      </c>
      <c r="D12" s="211">
        <v>4317</v>
      </c>
      <c r="E12" s="212">
        <v>2.1635085222289603</v>
      </c>
      <c r="F12" s="213">
        <v>199537</v>
      </c>
      <c r="G12" s="214">
        <v>-15804</v>
      </c>
      <c r="H12" s="215">
        <v>-7.194821039980333</v>
      </c>
      <c r="I12" s="216">
        <v>219658</v>
      </c>
      <c r="J12" s="13"/>
    </row>
    <row r="13" spans="1:10" s="15" customFormat="1" ht="14.25" customHeight="1" x14ac:dyDescent="0.35">
      <c r="A13" s="13"/>
      <c r="B13" s="190" t="s">
        <v>107</v>
      </c>
      <c r="C13" s="217">
        <v>3724</v>
      </c>
      <c r="D13" s="22">
        <v>-197</v>
      </c>
      <c r="E13" s="23">
        <v>-5.0242285131344042</v>
      </c>
      <c r="F13" s="218">
        <v>3921</v>
      </c>
      <c r="G13" s="24">
        <v>-316</v>
      </c>
      <c r="H13" s="219">
        <v>-7.8217821782178216</v>
      </c>
      <c r="I13" s="220">
        <v>4040</v>
      </c>
      <c r="J13" s="13"/>
    </row>
    <row r="14" spans="1:10" s="15" customFormat="1" ht="14.25" customHeight="1" x14ac:dyDescent="0.35">
      <c r="A14" s="13"/>
      <c r="B14" s="193" t="s">
        <v>108</v>
      </c>
      <c r="C14" s="239"/>
      <c r="D14" s="313"/>
      <c r="E14" s="194"/>
      <c r="F14" s="221"/>
      <c r="G14" s="314"/>
      <c r="H14" s="195"/>
      <c r="I14" s="222"/>
      <c r="J14" s="13"/>
    </row>
    <row r="15" spans="1:10" s="15" customFormat="1" ht="14.25" customHeight="1" x14ac:dyDescent="0.35">
      <c r="A15" s="13"/>
      <c r="B15" s="196" t="s">
        <v>109</v>
      </c>
      <c r="C15" s="223">
        <v>20058</v>
      </c>
      <c r="D15" s="25">
        <v>-327</v>
      </c>
      <c r="E15" s="26">
        <v>-1.6041206769683589</v>
      </c>
      <c r="F15" s="221">
        <v>20385</v>
      </c>
      <c r="G15" s="27">
        <v>-2098</v>
      </c>
      <c r="H15" s="224">
        <v>-9.4692182704459285</v>
      </c>
      <c r="I15" s="222">
        <v>22156</v>
      </c>
      <c r="J15" s="13"/>
    </row>
    <row r="16" spans="1:10" s="15" customFormat="1" ht="14.25" customHeight="1" x14ac:dyDescent="0.35">
      <c r="A16" s="13"/>
      <c r="B16" s="196" t="s">
        <v>110</v>
      </c>
      <c r="C16" s="223">
        <v>21085</v>
      </c>
      <c r="D16" s="25">
        <v>90</v>
      </c>
      <c r="E16" s="26">
        <v>0.42867349368897356</v>
      </c>
      <c r="F16" s="221">
        <v>20995</v>
      </c>
      <c r="G16" s="27">
        <v>-957</v>
      </c>
      <c r="H16" s="224">
        <v>-4.3417112784683782</v>
      </c>
      <c r="I16" s="222">
        <v>22042</v>
      </c>
      <c r="J16" s="13"/>
    </row>
    <row r="17" spans="1:10" s="15" customFormat="1" ht="14.25" customHeight="1" x14ac:dyDescent="0.35">
      <c r="A17" s="13"/>
      <c r="B17" s="193" t="s">
        <v>111</v>
      </c>
      <c r="C17" s="239"/>
      <c r="D17" s="313"/>
      <c r="E17" s="194"/>
      <c r="F17" s="221"/>
      <c r="G17" s="314"/>
      <c r="H17" s="195"/>
      <c r="I17" s="222"/>
      <c r="J17" s="13"/>
    </row>
    <row r="18" spans="1:10" s="15" customFormat="1" ht="14.25" customHeight="1" x14ac:dyDescent="0.35">
      <c r="A18" s="13"/>
      <c r="B18" s="196" t="s">
        <v>112</v>
      </c>
      <c r="C18" s="223">
        <v>16870</v>
      </c>
      <c r="D18" s="25">
        <v>80</v>
      </c>
      <c r="E18" s="26">
        <v>0.4764740917212627</v>
      </c>
      <c r="F18" s="221">
        <v>16790</v>
      </c>
      <c r="G18" s="27">
        <v>-2224</v>
      </c>
      <c r="H18" s="224">
        <v>-11.647638001466429</v>
      </c>
      <c r="I18" s="222">
        <v>19094</v>
      </c>
      <c r="J18" s="13"/>
    </row>
    <row r="19" spans="1:10" s="15" customFormat="1" ht="14.25" customHeight="1" x14ac:dyDescent="0.35">
      <c r="A19" s="13"/>
      <c r="B19" s="196" t="s">
        <v>113</v>
      </c>
      <c r="C19" s="223">
        <v>89359</v>
      </c>
      <c r="D19" s="25">
        <v>422</v>
      </c>
      <c r="E19" s="26">
        <v>0.47449318056601864</v>
      </c>
      <c r="F19" s="221">
        <v>88937</v>
      </c>
      <c r="G19" s="27">
        <v>-8298</v>
      </c>
      <c r="H19" s="224">
        <v>-8.4970867423738188</v>
      </c>
      <c r="I19" s="222">
        <v>97657</v>
      </c>
      <c r="J19" s="13"/>
    </row>
    <row r="20" spans="1:10" s="15" customFormat="1" ht="14.25" customHeight="1" x14ac:dyDescent="0.35">
      <c r="A20" s="13"/>
      <c r="B20" s="193" t="s">
        <v>114</v>
      </c>
      <c r="C20" s="239"/>
      <c r="D20" s="313"/>
      <c r="E20" s="194"/>
      <c r="F20" s="221"/>
      <c r="G20" s="314"/>
      <c r="H20" s="195"/>
      <c r="I20" s="222"/>
      <c r="J20" s="13"/>
    </row>
    <row r="21" spans="1:10" s="15" customFormat="1" ht="14.25" customHeight="1" x14ac:dyDescent="0.35">
      <c r="A21" s="13"/>
      <c r="B21" s="196" t="s">
        <v>115</v>
      </c>
      <c r="C21" s="223">
        <v>16753</v>
      </c>
      <c r="D21" s="25">
        <v>578</v>
      </c>
      <c r="E21" s="26">
        <v>3.5734157650695519</v>
      </c>
      <c r="F21" s="221">
        <v>16175</v>
      </c>
      <c r="G21" s="27">
        <v>-812</v>
      </c>
      <c r="H21" s="224">
        <v>-4.6228294904639906</v>
      </c>
      <c r="I21" s="222">
        <v>17565</v>
      </c>
      <c r="J21" s="13"/>
    </row>
    <row r="22" spans="1:10" s="15" customFormat="1" ht="14.25" customHeight="1" x14ac:dyDescent="0.35">
      <c r="A22" s="13"/>
      <c r="B22" s="196" t="s">
        <v>116</v>
      </c>
      <c r="C22" s="223">
        <v>1210</v>
      </c>
      <c r="D22" s="25">
        <v>133</v>
      </c>
      <c r="E22" s="26">
        <v>12.349117920148561</v>
      </c>
      <c r="F22" s="221">
        <v>1077</v>
      </c>
      <c r="G22" s="27">
        <v>-1111</v>
      </c>
      <c r="H22" s="224">
        <v>-47.867298578199055</v>
      </c>
      <c r="I22" s="222">
        <v>2321</v>
      </c>
      <c r="J22" s="13"/>
    </row>
    <row r="23" spans="1:10" s="15" customFormat="1" ht="14.25" customHeight="1" x14ac:dyDescent="0.35">
      <c r="A23" s="13"/>
      <c r="B23" s="196" t="s">
        <v>117</v>
      </c>
      <c r="C23" s="223">
        <v>34486</v>
      </c>
      <c r="D23" s="25">
        <v>3531</v>
      </c>
      <c r="E23" s="26">
        <v>11.406880956226781</v>
      </c>
      <c r="F23" s="221">
        <v>30955</v>
      </c>
      <c r="G23" s="27">
        <v>-65</v>
      </c>
      <c r="H23" s="224">
        <v>-0.18812769529101908</v>
      </c>
      <c r="I23" s="222">
        <v>34551</v>
      </c>
      <c r="J23" s="13"/>
    </row>
    <row r="24" spans="1:10" s="15" customFormat="1" ht="14.25" customHeight="1" x14ac:dyDescent="0.35">
      <c r="A24" s="13"/>
      <c r="B24" s="199" t="s">
        <v>118</v>
      </c>
      <c r="C24" s="225">
        <v>309</v>
      </c>
      <c r="D24" s="28">
        <v>7</v>
      </c>
      <c r="E24" s="29">
        <v>2.3178807947019866</v>
      </c>
      <c r="F24" s="226">
        <v>302</v>
      </c>
      <c r="G24" s="30">
        <v>77</v>
      </c>
      <c r="H24" s="227">
        <v>33.189655172413794</v>
      </c>
      <c r="I24" s="228">
        <v>232</v>
      </c>
      <c r="J24" s="13"/>
    </row>
    <row r="25" spans="1:10" s="63" customFormat="1" ht="18" customHeight="1" x14ac:dyDescent="0.2">
      <c r="A25" s="31"/>
      <c r="B25" s="188" t="s">
        <v>15</v>
      </c>
      <c r="C25" s="20"/>
      <c r="D25" s="20"/>
      <c r="E25" s="20"/>
      <c r="F25" s="20"/>
      <c r="G25" s="20"/>
      <c r="H25" s="20"/>
      <c r="I25" s="20"/>
    </row>
    <row r="26" spans="1:10" s="15" customFormat="1" x14ac:dyDescent="0.35">
      <c r="A26" s="13"/>
      <c r="B26" s="209" t="s">
        <v>28</v>
      </c>
      <c r="C26" s="210">
        <v>125084</v>
      </c>
      <c r="D26" s="211">
        <v>2541</v>
      </c>
      <c r="E26" s="212">
        <v>2.0735578531617471</v>
      </c>
      <c r="F26" s="213">
        <v>122543</v>
      </c>
      <c r="G26" s="214">
        <v>-9604</v>
      </c>
      <c r="H26" s="215">
        <v>-7.1305535756711809</v>
      </c>
      <c r="I26" s="216">
        <v>134688</v>
      </c>
      <c r="J26" s="13"/>
    </row>
    <row r="27" spans="1:10" s="15" customFormat="1" ht="14.25" customHeight="1" x14ac:dyDescent="0.35">
      <c r="A27" s="13"/>
      <c r="B27" s="190" t="s">
        <v>107</v>
      </c>
      <c r="C27" s="217">
        <v>2472</v>
      </c>
      <c r="D27" s="22">
        <v>-116</v>
      </c>
      <c r="E27" s="23">
        <v>-4.4822256568778984</v>
      </c>
      <c r="F27" s="218">
        <v>2588</v>
      </c>
      <c r="G27" s="24">
        <v>-209</v>
      </c>
      <c r="H27" s="219">
        <v>-7.7955986572174565</v>
      </c>
      <c r="I27" s="220">
        <v>2681</v>
      </c>
      <c r="J27" s="13"/>
    </row>
    <row r="28" spans="1:10" s="15" customFormat="1" x14ac:dyDescent="0.35">
      <c r="A28" s="13"/>
      <c r="B28" s="193" t="s">
        <v>108</v>
      </c>
      <c r="C28" s="239"/>
      <c r="D28" s="313"/>
      <c r="E28" s="194"/>
      <c r="F28" s="221"/>
      <c r="G28" s="314"/>
      <c r="H28" s="195"/>
      <c r="I28" s="222"/>
      <c r="J28" s="13"/>
    </row>
    <row r="29" spans="1:10" s="15" customFormat="1" ht="14.25" customHeight="1" x14ac:dyDescent="0.35">
      <c r="A29" s="13"/>
      <c r="B29" s="196" t="s">
        <v>109</v>
      </c>
      <c r="C29" s="223">
        <v>12435</v>
      </c>
      <c r="D29" s="25">
        <v>-247</v>
      </c>
      <c r="E29" s="26">
        <v>-1.9476423277085633</v>
      </c>
      <c r="F29" s="221">
        <v>12682</v>
      </c>
      <c r="G29" s="27">
        <v>-1151</v>
      </c>
      <c r="H29" s="224">
        <v>-8.4719564257323707</v>
      </c>
      <c r="I29" s="222">
        <v>13586</v>
      </c>
      <c r="J29" s="13"/>
    </row>
    <row r="30" spans="1:10" s="15" customFormat="1" ht="14.25" customHeight="1" x14ac:dyDescent="0.35">
      <c r="A30" s="13"/>
      <c r="B30" s="196" t="s">
        <v>110</v>
      </c>
      <c r="C30" s="223">
        <v>12489</v>
      </c>
      <c r="D30" s="25">
        <v>12</v>
      </c>
      <c r="E30" s="26">
        <v>9.6176965616734791E-2</v>
      </c>
      <c r="F30" s="221">
        <v>12477</v>
      </c>
      <c r="G30" s="27">
        <v>-522</v>
      </c>
      <c r="H30" s="224">
        <v>-4.0119898547382977</v>
      </c>
      <c r="I30" s="222">
        <v>13011</v>
      </c>
      <c r="J30" s="13"/>
    </row>
    <row r="31" spans="1:10" s="15" customFormat="1" ht="14.25" customHeight="1" x14ac:dyDescent="0.35">
      <c r="A31" s="8"/>
      <c r="B31" s="193" t="s">
        <v>111</v>
      </c>
      <c r="C31" s="239"/>
      <c r="D31" s="313"/>
      <c r="E31" s="194"/>
      <c r="F31" s="221"/>
      <c r="G31" s="314"/>
      <c r="H31" s="195"/>
      <c r="I31" s="222"/>
      <c r="J31" s="13"/>
    </row>
    <row r="32" spans="1:10" s="15" customFormat="1" ht="14.25" customHeight="1" x14ac:dyDescent="0.35">
      <c r="A32" s="13"/>
      <c r="B32" s="196" t="s">
        <v>112</v>
      </c>
      <c r="C32" s="223">
        <v>10575</v>
      </c>
      <c r="D32" s="25">
        <v>-6</v>
      </c>
      <c r="E32" s="26">
        <v>-5.6705415367167562E-2</v>
      </c>
      <c r="F32" s="221">
        <v>10581</v>
      </c>
      <c r="G32" s="27">
        <v>-1399</v>
      </c>
      <c r="H32" s="224">
        <v>-11.683647903791549</v>
      </c>
      <c r="I32" s="222">
        <v>11974</v>
      </c>
      <c r="J32" s="13"/>
    </row>
    <row r="33" spans="1:10" s="15" customFormat="1" ht="14.25" customHeight="1" x14ac:dyDescent="0.35">
      <c r="A33" s="13"/>
      <c r="B33" s="196" t="s">
        <v>113</v>
      </c>
      <c r="C33" s="223">
        <v>52718</v>
      </c>
      <c r="D33" s="25">
        <v>-112</v>
      </c>
      <c r="E33" s="26">
        <v>-0.21200075714556121</v>
      </c>
      <c r="F33" s="221">
        <v>52830</v>
      </c>
      <c r="G33" s="27">
        <v>-4413</v>
      </c>
      <c r="H33" s="224">
        <v>-7.7243528032066662</v>
      </c>
      <c r="I33" s="222">
        <v>57131</v>
      </c>
      <c r="J33" s="13"/>
    </row>
    <row r="34" spans="1:10" ht="14.25" customHeight="1" x14ac:dyDescent="0.3">
      <c r="A34" s="13"/>
      <c r="B34" s="193" t="s">
        <v>114</v>
      </c>
      <c r="C34" s="239"/>
      <c r="D34" s="313"/>
      <c r="E34" s="194"/>
      <c r="F34" s="221"/>
      <c r="G34" s="314"/>
      <c r="H34" s="195"/>
      <c r="I34" s="222"/>
      <c r="J34" s="8"/>
    </row>
    <row r="35" spans="1:10" s="15" customFormat="1" ht="14.25" customHeight="1" x14ac:dyDescent="0.35">
      <c r="A35" s="13"/>
      <c r="B35" s="196" t="s">
        <v>115</v>
      </c>
      <c r="C35" s="223">
        <v>9944</v>
      </c>
      <c r="D35" s="25">
        <v>365</v>
      </c>
      <c r="E35" s="26">
        <v>3.8104186240734945</v>
      </c>
      <c r="F35" s="221">
        <v>9579</v>
      </c>
      <c r="G35" s="27">
        <v>-700</v>
      </c>
      <c r="H35" s="224">
        <v>-6.5764750093949633</v>
      </c>
      <c r="I35" s="222">
        <v>10644</v>
      </c>
      <c r="J35" s="13"/>
    </row>
    <row r="36" spans="1:10" s="15" customFormat="1" ht="14.25" customHeight="1" x14ac:dyDescent="0.35">
      <c r="A36" s="13"/>
      <c r="B36" s="196" t="s">
        <v>116</v>
      </c>
      <c r="C36" s="223">
        <v>970</v>
      </c>
      <c r="D36" s="25">
        <v>99</v>
      </c>
      <c r="E36" s="26">
        <v>11.366245694603903</v>
      </c>
      <c r="F36" s="221">
        <v>871</v>
      </c>
      <c r="G36" s="27">
        <v>-912</v>
      </c>
      <c r="H36" s="224">
        <v>-48.459086078639743</v>
      </c>
      <c r="I36" s="222">
        <v>1882</v>
      </c>
      <c r="J36" s="13"/>
    </row>
    <row r="37" spans="1:10" s="15" customFormat="1" ht="14.25" customHeight="1" x14ac:dyDescent="0.35">
      <c r="A37" s="13"/>
      <c r="B37" s="196" t="s">
        <v>117</v>
      </c>
      <c r="C37" s="223">
        <v>23271</v>
      </c>
      <c r="D37" s="25">
        <v>2536</v>
      </c>
      <c r="E37" s="26">
        <v>12.230528092597059</v>
      </c>
      <c r="F37" s="221">
        <v>20735</v>
      </c>
      <c r="G37" s="27">
        <v>-349</v>
      </c>
      <c r="H37" s="224">
        <v>-1.4775613886536834</v>
      </c>
      <c r="I37" s="222">
        <v>23620</v>
      </c>
      <c r="J37" s="13"/>
    </row>
    <row r="38" spans="1:10" s="15" customFormat="1" ht="14.25" customHeight="1" x14ac:dyDescent="0.35">
      <c r="A38" s="13"/>
      <c r="B38" s="199" t="s">
        <v>118</v>
      </c>
      <c r="C38" s="225">
        <v>210</v>
      </c>
      <c r="D38" s="28">
        <v>10</v>
      </c>
      <c r="E38" s="29">
        <v>5</v>
      </c>
      <c r="F38" s="226">
        <v>200</v>
      </c>
      <c r="G38" s="30">
        <v>51</v>
      </c>
      <c r="H38" s="227">
        <v>32.075471698113205</v>
      </c>
      <c r="I38" s="228">
        <v>159</v>
      </c>
      <c r="J38" s="13"/>
    </row>
    <row r="39" spans="1:10" s="63" customFormat="1" ht="18" customHeight="1" x14ac:dyDescent="0.2">
      <c r="A39" s="31"/>
      <c r="B39" s="188" t="s">
        <v>16</v>
      </c>
      <c r="C39" s="20"/>
      <c r="D39" s="20"/>
      <c r="E39" s="20"/>
      <c r="F39" s="20"/>
      <c r="G39" s="20"/>
      <c r="H39" s="20"/>
      <c r="I39" s="20"/>
    </row>
    <row r="40" spans="1:10" s="15" customFormat="1" x14ac:dyDescent="0.35">
      <c r="A40" s="13"/>
      <c r="B40" s="209" t="s">
        <v>28</v>
      </c>
      <c r="C40" s="210">
        <v>78770</v>
      </c>
      <c r="D40" s="211">
        <v>1776</v>
      </c>
      <c r="E40" s="212">
        <v>2.3066732472660205</v>
      </c>
      <c r="F40" s="213">
        <v>76994</v>
      </c>
      <c r="G40" s="214">
        <v>-6200</v>
      </c>
      <c r="H40" s="215">
        <v>-7.2966929504531013</v>
      </c>
      <c r="I40" s="216">
        <v>84970</v>
      </c>
      <c r="J40" s="13"/>
    </row>
    <row r="41" spans="1:10" s="15" customFormat="1" ht="14.25" customHeight="1" x14ac:dyDescent="0.35">
      <c r="A41" s="8"/>
      <c r="B41" s="190" t="s">
        <v>107</v>
      </c>
      <c r="C41" s="217">
        <v>1252</v>
      </c>
      <c r="D41" s="22">
        <v>-81</v>
      </c>
      <c r="E41" s="23">
        <v>-6.0765191297824455</v>
      </c>
      <c r="F41" s="218">
        <v>1333</v>
      </c>
      <c r="G41" s="24">
        <v>-107</v>
      </c>
      <c r="H41" s="219">
        <v>-7.8734363502575428</v>
      </c>
      <c r="I41" s="220">
        <v>1359</v>
      </c>
      <c r="J41" s="13"/>
    </row>
    <row r="42" spans="1:10" s="15" customFormat="1" ht="14.25" customHeight="1" x14ac:dyDescent="0.35">
      <c r="A42" s="8"/>
      <c r="B42" s="193" t="s">
        <v>108</v>
      </c>
      <c r="C42" s="239"/>
      <c r="D42" s="313"/>
      <c r="E42" s="194"/>
      <c r="F42" s="221"/>
      <c r="G42" s="314"/>
      <c r="H42" s="195"/>
      <c r="I42" s="222"/>
      <c r="J42" s="13"/>
    </row>
    <row r="43" spans="1:10" s="15" customFormat="1" ht="14.25" customHeight="1" x14ac:dyDescent="0.35">
      <c r="A43" s="8"/>
      <c r="B43" s="196" t="s">
        <v>109</v>
      </c>
      <c r="C43" s="223">
        <v>7623</v>
      </c>
      <c r="D43" s="25">
        <v>-80</v>
      </c>
      <c r="E43" s="26">
        <v>-1.0385564065948332</v>
      </c>
      <c r="F43" s="221">
        <v>7703</v>
      </c>
      <c r="G43" s="27">
        <v>-947</v>
      </c>
      <c r="H43" s="224">
        <v>-11.050175029171529</v>
      </c>
      <c r="I43" s="222">
        <v>8570</v>
      </c>
      <c r="J43" s="13"/>
    </row>
    <row r="44" spans="1:10" ht="14.25" customHeight="1" x14ac:dyDescent="0.3">
      <c r="A44" s="8"/>
      <c r="B44" s="196" t="s">
        <v>110</v>
      </c>
      <c r="C44" s="223">
        <v>8596</v>
      </c>
      <c r="D44" s="25">
        <v>78</v>
      </c>
      <c r="E44" s="26">
        <v>0.91570791265555307</v>
      </c>
      <c r="F44" s="221">
        <v>8518</v>
      </c>
      <c r="G44" s="27">
        <v>-435</v>
      </c>
      <c r="H44" s="224">
        <v>-4.8167423319676672</v>
      </c>
      <c r="I44" s="222">
        <v>9031</v>
      </c>
      <c r="J44" s="8"/>
    </row>
    <row r="45" spans="1:10" ht="14.25" customHeight="1" x14ac:dyDescent="0.3">
      <c r="A45" s="8"/>
      <c r="B45" s="193" t="s">
        <v>111</v>
      </c>
      <c r="C45" s="239"/>
      <c r="D45" s="313"/>
      <c r="E45" s="194"/>
      <c r="F45" s="221"/>
      <c r="G45" s="314"/>
      <c r="H45" s="195"/>
      <c r="I45" s="222"/>
      <c r="J45" s="8"/>
    </row>
    <row r="46" spans="1:10" ht="14.25" customHeight="1" x14ac:dyDescent="0.3">
      <c r="A46" s="8"/>
      <c r="B46" s="196" t="s">
        <v>112</v>
      </c>
      <c r="C46" s="223">
        <v>6295</v>
      </c>
      <c r="D46" s="25">
        <v>86</v>
      </c>
      <c r="E46" s="26">
        <v>1.3850861652440007</v>
      </c>
      <c r="F46" s="221">
        <v>6209</v>
      </c>
      <c r="G46" s="27">
        <v>-825</v>
      </c>
      <c r="H46" s="224">
        <v>-11.587078651685394</v>
      </c>
      <c r="I46" s="222">
        <v>7120</v>
      </c>
      <c r="J46" s="8"/>
    </row>
    <row r="47" spans="1:10" ht="14.25" customHeight="1" x14ac:dyDescent="0.3">
      <c r="A47" s="8"/>
      <c r="B47" s="196" t="s">
        <v>113</v>
      </c>
      <c r="C47" s="223">
        <v>36641</v>
      </c>
      <c r="D47" s="25">
        <v>534</v>
      </c>
      <c r="E47" s="26">
        <v>1.4789376021270113</v>
      </c>
      <c r="F47" s="221">
        <v>36107</v>
      </c>
      <c r="G47" s="27">
        <v>-3885</v>
      </c>
      <c r="H47" s="224">
        <v>-9.5864383358831358</v>
      </c>
      <c r="I47" s="222">
        <v>40526</v>
      </c>
      <c r="J47" s="8"/>
    </row>
    <row r="48" spans="1:10" ht="14.25" customHeight="1" x14ac:dyDescent="0.3">
      <c r="A48" s="8"/>
      <c r="B48" s="193" t="s">
        <v>114</v>
      </c>
      <c r="C48" s="239"/>
      <c r="D48" s="313"/>
      <c r="E48" s="194"/>
      <c r="F48" s="221"/>
      <c r="G48" s="314"/>
      <c r="H48" s="195"/>
      <c r="I48" s="222"/>
      <c r="J48" s="8"/>
    </row>
    <row r="49" spans="1:256" ht="14.25" customHeight="1" x14ac:dyDescent="0.3">
      <c r="A49" s="8"/>
      <c r="B49" s="196" t="s">
        <v>115</v>
      </c>
      <c r="C49" s="223">
        <v>6809</v>
      </c>
      <c r="D49" s="25">
        <v>213</v>
      </c>
      <c r="E49" s="26">
        <v>3.2292298362644032</v>
      </c>
      <c r="F49" s="221">
        <v>6596</v>
      </c>
      <c r="G49" s="27">
        <v>-112</v>
      </c>
      <c r="H49" s="224">
        <v>-1.6182632567548043</v>
      </c>
      <c r="I49" s="222">
        <v>6921</v>
      </c>
      <c r="J49" s="8"/>
    </row>
    <row r="50" spans="1:256" ht="14.25" customHeight="1" x14ac:dyDescent="0.3">
      <c r="A50" s="8"/>
      <c r="B50" s="196" t="s">
        <v>116</v>
      </c>
      <c r="C50" s="223">
        <v>240</v>
      </c>
      <c r="D50" s="25">
        <v>34</v>
      </c>
      <c r="E50" s="26">
        <v>16.50485436893204</v>
      </c>
      <c r="F50" s="221">
        <v>206</v>
      </c>
      <c r="G50" s="27">
        <v>-199</v>
      </c>
      <c r="H50" s="224">
        <v>-45.33029612756264</v>
      </c>
      <c r="I50" s="222">
        <v>439</v>
      </c>
      <c r="J50" s="8"/>
    </row>
    <row r="51" spans="1:256" ht="14.25" customHeight="1" x14ac:dyDescent="0.3">
      <c r="A51" s="8"/>
      <c r="B51" s="196" t="s">
        <v>117</v>
      </c>
      <c r="C51" s="223">
        <v>11215</v>
      </c>
      <c r="D51" s="25">
        <v>995</v>
      </c>
      <c r="E51" s="26">
        <v>9.7358121330724057</v>
      </c>
      <c r="F51" s="221">
        <v>10220</v>
      </c>
      <c r="G51" s="27">
        <v>284</v>
      </c>
      <c r="H51" s="224">
        <v>2.5981154514683009</v>
      </c>
      <c r="I51" s="222">
        <v>10931</v>
      </c>
      <c r="J51" s="8"/>
    </row>
    <row r="52" spans="1:256" ht="14.25" customHeight="1" x14ac:dyDescent="0.3">
      <c r="A52" s="8"/>
      <c r="B52" s="199" t="s">
        <v>118</v>
      </c>
      <c r="C52" s="225">
        <v>99</v>
      </c>
      <c r="D52" s="28">
        <v>-3</v>
      </c>
      <c r="E52" s="29">
        <v>-2.9411764705882351</v>
      </c>
      <c r="F52" s="226">
        <v>102</v>
      </c>
      <c r="G52" s="30">
        <v>26</v>
      </c>
      <c r="H52" s="227">
        <v>35.61643835616438</v>
      </c>
      <c r="I52" s="228">
        <v>73</v>
      </c>
      <c r="J52" s="8"/>
    </row>
    <row r="53" spans="1:256" ht="13.5" customHeight="1" x14ac:dyDescent="0.3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65"/>
      <c r="DF53" s="65"/>
      <c r="DG53" s="65"/>
      <c r="DH53" s="65"/>
      <c r="DI53" s="65"/>
      <c r="DJ53" s="65"/>
      <c r="DK53" s="65"/>
      <c r="DL53" s="65"/>
      <c r="DM53" s="65"/>
      <c r="DN53" s="65"/>
      <c r="DO53" s="65"/>
      <c r="DP53" s="65"/>
      <c r="DQ53" s="65"/>
      <c r="DR53" s="65"/>
      <c r="DS53" s="65"/>
      <c r="DT53" s="65"/>
      <c r="DU53" s="65"/>
      <c r="DV53" s="65"/>
      <c r="DW53" s="65"/>
      <c r="DX53" s="65"/>
      <c r="DY53" s="65"/>
      <c r="DZ53" s="65"/>
      <c r="EA53" s="65"/>
      <c r="EB53" s="65"/>
      <c r="EC53" s="65"/>
      <c r="ED53" s="65"/>
      <c r="EE53" s="65"/>
      <c r="EF53" s="65"/>
      <c r="EG53" s="65"/>
      <c r="EH53" s="65"/>
      <c r="EI53" s="65"/>
      <c r="EJ53" s="65"/>
      <c r="EK53" s="65"/>
      <c r="EL53" s="65"/>
      <c r="EM53" s="65"/>
      <c r="EN53" s="65"/>
      <c r="EO53" s="65"/>
      <c r="EP53" s="65"/>
      <c r="EQ53" s="65"/>
      <c r="ER53" s="65"/>
      <c r="ES53" s="65"/>
      <c r="ET53" s="65"/>
      <c r="EU53" s="65"/>
      <c r="EV53" s="65"/>
      <c r="EW53" s="65"/>
      <c r="EX53" s="65"/>
      <c r="EY53" s="65"/>
      <c r="EZ53" s="65"/>
      <c r="FA53" s="65"/>
      <c r="FB53" s="65"/>
      <c r="FC53" s="65"/>
      <c r="FD53" s="65"/>
      <c r="FE53" s="65"/>
      <c r="FF53" s="65"/>
      <c r="FG53" s="65"/>
      <c r="FH53" s="65"/>
      <c r="FI53" s="65"/>
      <c r="FJ53" s="65"/>
      <c r="FK53" s="65"/>
      <c r="FL53" s="65"/>
      <c r="FM53" s="65"/>
      <c r="FN53" s="65"/>
      <c r="FO53" s="65"/>
      <c r="FP53" s="65"/>
      <c r="FQ53" s="65"/>
      <c r="FR53" s="65"/>
      <c r="FS53" s="65"/>
      <c r="FT53" s="65"/>
      <c r="FU53" s="65"/>
      <c r="FV53" s="65"/>
      <c r="FW53" s="65"/>
      <c r="FX53" s="65"/>
      <c r="FY53" s="65"/>
      <c r="FZ53" s="65"/>
      <c r="GA53" s="65"/>
      <c r="GB53" s="65"/>
      <c r="GC53" s="65"/>
      <c r="GD53" s="65"/>
      <c r="GE53" s="65"/>
      <c r="GF53" s="65"/>
      <c r="GG53" s="65"/>
      <c r="GH53" s="65"/>
      <c r="GI53" s="65"/>
      <c r="GJ53" s="65"/>
      <c r="GK53" s="65"/>
      <c r="GL53" s="65"/>
      <c r="GM53" s="65"/>
      <c r="GN53" s="65"/>
      <c r="GO53" s="65"/>
      <c r="GP53" s="65"/>
      <c r="GQ53" s="65"/>
      <c r="GR53" s="65"/>
      <c r="GS53" s="65"/>
      <c r="GT53" s="65"/>
      <c r="GU53" s="65"/>
      <c r="GV53" s="65"/>
      <c r="GW53" s="65"/>
      <c r="GX53" s="65"/>
      <c r="GY53" s="65"/>
      <c r="GZ53" s="65"/>
      <c r="HA53" s="65"/>
      <c r="HB53" s="65"/>
      <c r="HC53" s="65"/>
      <c r="HD53" s="65"/>
      <c r="HE53" s="65"/>
      <c r="HF53" s="65"/>
      <c r="HG53" s="65"/>
      <c r="HH53" s="65"/>
      <c r="HI53" s="65"/>
      <c r="HJ53" s="65"/>
      <c r="HK53" s="65"/>
      <c r="HL53" s="65"/>
      <c r="HM53" s="65"/>
      <c r="HN53" s="65"/>
      <c r="HO53" s="65"/>
      <c r="HP53" s="65"/>
      <c r="HQ53" s="65"/>
      <c r="HR53" s="65"/>
      <c r="HS53" s="65"/>
      <c r="HT53" s="65"/>
      <c r="HU53" s="65"/>
      <c r="HV53" s="65"/>
      <c r="HW53" s="65"/>
      <c r="HX53" s="65"/>
      <c r="HY53" s="65"/>
      <c r="HZ53" s="65"/>
      <c r="IA53" s="65"/>
      <c r="IB53" s="65"/>
      <c r="IC53" s="65"/>
      <c r="ID53" s="65"/>
      <c r="IE53" s="65"/>
      <c r="IF53" s="65"/>
      <c r="IG53" s="65"/>
      <c r="IH53" s="65"/>
      <c r="II53" s="65"/>
      <c r="IJ53" s="65"/>
      <c r="IK53" s="65"/>
      <c r="IL53" s="65"/>
      <c r="IM53" s="65"/>
      <c r="IN53" s="65"/>
      <c r="IO53" s="65"/>
      <c r="IP53" s="65"/>
      <c r="IQ53" s="65"/>
      <c r="IR53" s="65"/>
      <c r="IS53" s="65"/>
      <c r="IT53" s="65"/>
      <c r="IU53" s="65"/>
      <c r="IV53" s="65"/>
    </row>
    <row r="54" spans="1:256" ht="13.5" customHeight="1" x14ac:dyDescent="0.3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  <c r="DQ54" s="65"/>
      <c r="DR54" s="65"/>
      <c r="DS54" s="65"/>
      <c r="DT54" s="65"/>
      <c r="DU54" s="65"/>
      <c r="DV54" s="65"/>
      <c r="DW54" s="65"/>
      <c r="DX54" s="65"/>
      <c r="DY54" s="65"/>
      <c r="DZ54" s="65"/>
      <c r="EA54" s="65"/>
      <c r="EB54" s="65"/>
      <c r="EC54" s="65"/>
      <c r="ED54" s="65"/>
      <c r="EE54" s="65"/>
      <c r="EF54" s="65"/>
      <c r="EG54" s="65"/>
      <c r="EH54" s="65"/>
      <c r="EI54" s="65"/>
      <c r="EJ54" s="65"/>
      <c r="EK54" s="65"/>
      <c r="EL54" s="65"/>
      <c r="EM54" s="65"/>
      <c r="EN54" s="65"/>
      <c r="EO54" s="65"/>
      <c r="EP54" s="65"/>
      <c r="EQ54" s="65"/>
      <c r="ER54" s="65"/>
      <c r="ES54" s="65"/>
      <c r="ET54" s="65"/>
      <c r="EU54" s="65"/>
      <c r="EV54" s="65"/>
      <c r="EW54" s="65"/>
      <c r="EX54" s="65"/>
      <c r="EY54" s="65"/>
      <c r="EZ54" s="65"/>
      <c r="FA54" s="65"/>
      <c r="FB54" s="65"/>
      <c r="FC54" s="65"/>
      <c r="FD54" s="65"/>
      <c r="FE54" s="65"/>
      <c r="FF54" s="65"/>
      <c r="FG54" s="65"/>
      <c r="FH54" s="65"/>
      <c r="FI54" s="65"/>
      <c r="FJ54" s="65"/>
      <c r="FK54" s="65"/>
      <c r="FL54" s="65"/>
      <c r="FM54" s="65"/>
      <c r="FN54" s="65"/>
      <c r="FO54" s="65"/>
      <c r="FP54" s="65"/>
      <c r="FQ54" s="65"/>
      <c r="FR54" s="65"/>
      <c r="FS54" s="65"/>
      <c r="FT54" s="65"/>
      <c r="FU54" s="65"/>
      <c r="FV54" s="65"/>
      <c r="FW54" s="65"/>
      <c r="FX54" s="65"/>
      <c r="FY54" s="65"/>
      <c r="FZ54" s="65"/>
      <c r="GA54" s="65"/>
      <c r="GB54" s="65"/>
      <c r="GC54" s="65"/>
      <c r="GD54" s="65"/>
      <c r="GE54" s="65"/>
      <c r="GF54" s="65"/>
      <c r="GG54" s="65"/>
      <c r="GH54" s="65"/>
      <c r="GI54" s="65"/>
      <c r="GJ54" s="65"/>
      <c r="GK54" s="65"/>
      <c r="GL54" s="65"/>
      <c r="GM54" s="65"/>
      <c r="GN54" s="65"/>
      <c r="GO54" s="65"/>
      <c r="GP54" s="65"/>
      <c r="GQ54" s="65"/>
      <c r="GR54" s="65"/>
      <c r="GS54" s="65"/>
      <c r="GT54" s="65"/>
      <c r="GU54" s="65"/>
      <c r="GV54" s="65"/>
      <c r="GW54" s="65"/>
      <c r="GX54" s="65"/>
      <c r="GY54" s="65"/>
      <c r="GZ54" s="65"/>
      <c r="HA54" s="65"/>
      <c r="HB54" s="65"/>
      <c r="HC54" s="65"/>
      <c r="HD54" s="65"/>
      <c r="HE54" s="65"/>
      <c r="HF54" s="65"/>
      <c r="HG54" s="65"/>
      <c r="HH54" s="65"/>
      <c r="HI54" s="65"/>
      <c r="HJ54" s="65"/>
      <c r="HK54" s="65"/>
      <c r="HL54" s="65"/>
      <c r="HM54" s="65"/>
      <c r="HN54" s="65"/>
      <c r="HO54" s="65"/>
      <c r="HP54" s="65"/>
      <c r="HQ54" s="65"/>
      <c r="HR54" s="65"/>
      <c r="HS54" s="65"/>
      <c r="HT54" s="65"/>
      <c r="HU54" s="65"/>
      <c r="HV54" s="65"/>
      <c r="HW54" s="65"/>
      <c r="HX54" s="65"/>
      <c r="HY54" s="65"/>
      <c r="HZ54" s="65"/>
      <c r="IA54" s="65"/>
      <c r="IB54" s="65"/>
      <c r="IC54" s="65"/>
      <c r="ID54" s="65"/>
      <c r="IE54" s="65"/>
      <c r="IF54" s="65"/>
      <c r="IG54" s="65"/>
      <c r="IH54" s="65"/>
      <c r="II54" s="65"/>
      <c r="IJ54" s="65"/>
      <c r="IK54" s="65"/>
      <c r="IL54" s="65"/>
      <c r="IM54" s="65"/>
      <c r="IN54" s="65"/>
      <c r="IO54" s="65"/>
      <c r="IP54" s="65"/>
      <c r="IQ54" s="65"/>
      <c r="IR54" s="65"/>
      <c r="IS54" s="65"/>
      <c r="IT54" s="65"/>
      <c r="IU54" s="65"/>
      <c r="IV54" s="65"/>
    </row>
    <row r="55" spans="1:256" ht="13.5" customHeight="1" x14ac:dyDescent="0.3">
      <c r="A55" s="42"/>
      <c r="B55" s="273" t="s">
        <v>17</v>
      </c>
      <c r="C55" s="42"/>
      <c r="D55" s="42"/>
      <c r="E55" s="42"/>
      <c r="F55" s="42"/>
      <c r="G55" s="42"/>
      <c r="H55" s="42"/>
      <c r="I55" s="42"/>
      <c r="J55" s="42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  <c r="EN55" s="65"/>
      <c r="EO55" s="65"/>
      <c r="EP55" s="65"/>
      <c r="EQ55" s="65"/>
      <c r="ER55" s="65"/>
      <c r="ES55" s="65"/>
      <c r="ET55" s="65"/>
      <c r="EU55" s="65"/>
      <c r="EV55" s="65"/>
      <c r="EW55" s="65"/>
      <c r="EX55" s="65"/>
      <c r="EY55" s="65"/>
      <c r="EZ55" s="65"/>
      <c r="FA55" s="65"/>
      <c r="FB55" s="65"/>
      <c r="FC55" s="65"/>
      <c r="FD55" s="65"/>
      <c r="FE55" s="65"/>
      <c r="FF55" s="65"/>
      <c r="FG55" s="65"/>
      <c r="FH55" s="65"/>
      <c r="FI55" s="65"/>
      <c r="FJ55" s="65"/>
      <c r="FK55" s="65"/>
      <c r="FL55" s="65"/>
      <c r="FM55" s="65"/>
      <c r="FN55" s="65"/>
      <c r="FO55" s="65"/>
      <c r="FP55" s="65"/>
      <c r="FQ55" s="65"/>
      <c r="FR55" s="65"/>
      <c r="FS55" s="65"/>
      <c r="FT55" s="65"/>
      <c r="FU55" s="65"/>
      <c r="FV55" s="65"/>
      <c r="FW55" s="65"/>
      <c r="FX55" s="65"/>
      <c r="FY55" s="65"/>
      <c r="FZ55" s="65"/>
      <c r="GA55" s="65"/>
      <c r="GB55" s="65"/>
      <c r="GC55" s="65"/>
      <c r="GD55" s="65"/>
      <c r="GE55" s="65"/>
      <c r="GF55" s="65"/>
      <c r="GG55" s="65"/>
      <c r="GH55" s="65"/>
      <c r="GI55" s="65"/>
      <c r="GJ55" s="65"/>
      <c r="GK55" s="65"/>
      <c r="GL55" s="65"/>
      <c r="GM55" s="65"/>
      <c r="GN55" s="65"/>
      <c r="GO55" s="65"/>
      <c r="GP55" s="65"/>
      <c r="GQ55" s="65"/>
      <c r="GR55" s="65"/>
      <c r="GS55" s="65"/>
      <c r="GT55" s="65"/>
      <c r="GU55" s="65"/>
      <c r="GV55" s="65"/>
      <c r="GW55" s="65"/>
      <c r="GX55" s="65"/>
      <c r="GY55" s="65"/>
      <c r="GZ55" s="65"/>
      <c r="HA55" s="65"/>
      <c r="HB55" s="65"/>
      <c r="HC55" s="65"/>
      <c r="HD55" s="65"/>
      <c r="HE55" s="65"/>
      <c r="HF55" s="65"/>
      <c r="HG55" s="65"/>
      <c r="HH55" s="65"/>
      <c r="HI55" s="65"/>
      <c r="HJ55" s="65"/>
      <c r="HK55" s="65"/>
      <c r="HL55" s="65"/>
      <c r="HM55" s="65"/>
      <c r="HN55" s="65"/>
      <c r="HO55" s="65"/>
      <c r="HP55" s="65"/>
      <c r="HQ55" s="65"/>
      <c r="HR55" s="65"/>
      <c r="HS55" s="65"/>
      <c r="HT55" s="65"/>
      <c r="HU55" s="65"/>
      <c r="HV55" s="65"/>
      <c r="HW55" s="65"/>
      <c r="HX55" s="65"/>
      <c r="HY55" s="65"/>
      <c r="HZ55" s="65"/>
      <c r="IA55" s="65"/>
      <c r="IB55" s="65"/>
      <c r="IC55" s="65"/>
      <c r="ID55" s="65"/>
      <c r="IE55" s="65"/>
      <c r="IF55" s="65"/>
      <c r="IG55" s="65"/>
      <c r="IH55" s="65"/>
      <c r="II55" s="65"/>
      <c r="IJ55" s="65"/>
      <c r="IK55" s="65"/>
      <c r="IL55" s="65"/>
      <c r="IM55" s="65"/>
      <c r="IN55" s="65"/>
      <c r="IO55" s="65"/>
      <c r="IP55" s="65"/>
      <c r="IQ55" s="65"/>
      <c r="IR55" s="65"/>
      <c r="IS55" s="65"/>
      <c r="IT55" s="65"/>
      <c r="IU55" s="65"/>
      <c r="IV55" s="65"/>
    </row>
    <row r="56" spans="1:256" ht="13.5" customHeight="1" x14ac:dyDescent="0.3">
      <c r="A56" s="42"/>
      <c r="B56" s="274" t="s">
        <v>18</v>
      </c>
      <c r="C56" s="42"/>
      <c r="D56" s="42"/>
      <c r="E56" s="42"/>
      <c r="F56" s="42"/>
      <c r="G56" s="42"/>
      <c r="H56" s="42"/>
      <c r="I56" s="42"/>
      <c r="J56" s="42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5"/>
      <c r="EL56" s="65"/>
      <c r="EM56" s="65"/>
      <c r="EN56" s="65"/>
      <c r="EO56" s="65"/>
      <c r="EP56" s="65"/>
      <c r="EQ56" s="65"/>
      <c r="ER56" s="65"/>
      <c r="ES56" s="65"/>
      <c r="ET56" s="65"/>
      <c r="EU56" s="65"/>
      <c r="EV56" s="65"/>
      <c r="EW56" s="65"/>
      <c r="EX56" s="65"/>
      <c r="EY56" s="65"/>
      <c r="EZ56" s="65"/>
      <c r="FA56" s="65"/>
      <c r="FB56" s="65"/>
      <c r="FC56" s="65"/>
      <c r="FD56" s="65"/>
      <c r="FE56" s="65"/>
      <c r="FF56" s="65"/>
      <c r="FG56" s="65"/>
      <c r="FH56" s="65"/>
      <c r="FI56" s="65"/>
      <c r="FJ56" s="65"/>
      <c r="FK56" s="65"/>
      <c r="FL56" s="65"/>
      <c r="FM56" s="65"/>
      <c r="FN56" s="65"/>
      <c r="FO56" s="65"/>
      <c r="FP56" s="65"/>
      <c r="FQ56" s="65"/>
      <c r="FR56" s="65"/>
      <c r="FS56" s="65"/>
      <c r="FT56" s="65"/>
      <c r="FU56" s="65"/>
      <c r="FV56" s="65"/>
      <c r="FW56" s="65"/>
      <c r="FX56" s="65"/>
      <c r="FY56" s="65"/>
      <c r="FZ56" s="65"/>
      <c r="GA56" s="65"/>
      <c r="GB56" s="65"/>
      <c r="GC56" s="65"/>
      <c r="GD56" s="65"/>
      <c r="GE56" s="65"/>
      <c r="GF56" s="65"/>
      <c r="GG56" s="65"/>
      <c r="GH56" s="65"/>
      <c r="GI56" s="65"/>
      <c r="GJ56" s="65"/>
      <c r="GK56" s="65"/>
      <c r="GL56" s="65"/>
      <c r="GM56" s="65"/>
      <c r="GN56" s="65"/>
      <c r="GO56" s="65"/>
      <c r="GP56" s="65"/>
      <c r="GQ56" s="65"/>
      <c r="GR56" s="65"/>
      <c r="GS56" s="65"/>
      <c r="GT56" s="65"/>
      <c r="GU56" s="65"/>
      <c r="GV56" s="65"/>
      <c r="GW56" s="65"/>
      <c r="GX56" s="65"/>
      <c r="GY56" s="65"/>
      <c r="GZ56" s="65"/>
      <c r="HA56" s="65"/>
      <c r="HB56" s="65"/>
      <c r="HC56" s="65"/>
      <c r="HD56" s="65"/>
      <c r="HE56" s="65"/>
      <c r="HF56" s="65"/>
      <c r="HG56" s="65"/>
      <c r="HH56" s="65"/>
      <c r="HI56" s="65"/>
      <c r="HJ56" s="65"/>
      <c r="HK56" s="65"/>
      <c r="HL56" s="65"/>
      <c r="HM56" s="65"/>
      <c r="HN56" s="65"/>
      <c r="HO56" s="65"/>
      <c r="HP56" s="65"/>
      <c r="HQ56" s="65"/>
      <c r="HR56" s="65"/>
      <c r="HS56" s="65"/>
      <c r="HT56" s="65"/>
      <c r="HU56" s="65"/>
      <c r="HV56" s="65"/>
      <c r="HW56" s="65"/>
      <c r="HX56" s="65"/>
      <c r="HY56" s="65"/>
      <c r="HZ56" s="65"/>
      <c r="IA56" s="65"/>
      <c r="IB56" s="65"/>
      <c r="IC56" s="65"/>
      <c r="ID56" s="65"/>
      <c r="IE56" s="65"/>
      <c r="IF56" s="65"/>
      <c r="IG56" s="65"/>
      <c r="IH56" s="65"/>
      <c r="II56" s="65"/>
      <c r="IJ56" s="65"/>
      <c r="IK56" s="65"/>
      <c r="IL56" s="65"/>
      <c r="IM56" s="65"/>
      <c r="IN56" s="65"/>
      <c r="IO56" s="65"/>
      <c r="IP56" s="65"/>
      <c r="IQ56" s="65"/>
      <c r="IR56" s="65"/>
      <c r="IS56" s="65"/>
      <c r="IT56" s="65"/>
      <c r="IU56" s="65"/>
      <c r="IV56" s="65"/>
    </row>
    <row r="57" spans="1:256" x14ac:dyDescent="0.3">
      <c r="C57" s="8"/>
      <c r="D57" s="8"/>
      <c r="E57" s="8"/>
      <c r="F57" s="8"/>
      <c r="G57" s="8"/>
      <c r="H57" s="8"/>
      <c r="I57" s="8"/>
      <c r="J57" s="8"/>
    </row>
    <row r="58" spans="1:256" ht="13.15" customHeight="1" x14ac:dyDescent="0.3">
      <c r="C58" s="8"/>
      <c r="D58" s="8"/>
      <c r="E58" s="8"/>
      <c r="F58" s="8"/>
      <c r="G58" s="8"/>
      <c r="H58" s="8"/>
      <c r="I58" s="8"/>
      <c r="J58" s="8"/>
    </row>
    <row r="59" spans="1:256" ht="13.15" customHeight="1" x14ac:dyDescent="0.3"/>
    <row r="60" spans="1:256" ht="13.15" customHeight="1" x14ac:dyDescent="0.3"/>
    <row r="61" spans="1:256" ht="13.15" customHeight="1" x14ac:dyDescent="0.3"/>
    <row r="62" spans="1:256" ht="13.15" customHeight="1" x14ac:dyDescent="0.3"/>
    <row r="63" spans="1:256" ht="13.15" customHeight="1" x14ac:dyDescent="0.3"/>
    <row r="64" spans="1:256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88" ht="13.15" customHeight="1" x14ac:dyDescent="0.3"/>
    <row r="89" ht="13.15" customHeight="1" x14ac:dyDescent="0.3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I83"/>
  <sheetViews>
    <sheetView showGridLines="0" view="pageBreakPreview" topLeftCell="A9" zoomScale="160" zoomScaleNormal="130" zoomScaleSheetLayoutView="160" workbookViewId="0">
      <selection activeCell="C22" sqref="C22:I22"/>
    </sheetView>
  </sheetViews>
  <sheetFormatPr baseColWidth="10" defaultColWidth="11.42578125" defaultRowHeight="15" x14ac:dyDescent="0.3"/>
  <cols>
    <col min="1" max="1" width="5.28515625" style="6" customWidth="1"/>
    <col min="2" max="2" width="22.7109375" style="6" customWidth="1"/>
    <col min="3" max="9" width="9.85546875" style="6" customWidth="1"/>
    <col min="10" max="10" width="4.7109375" style="6" customWidth="1"/>
    <col min="11" max="16384" width="11.42578125" style="6"/>
  </cols>
  <sheetData>
    <row r="1" spans="1:9" ht="13.15" customHeight="1" x14ac:dyDescent="0.3">
      <c r="B1" s="7"/>
    </row>
    <row r="2" spans="1:9" x14ac:dyDescent="0.3">
      <c r="A2" s="8"/>
      <c r="B2" s="9"/>
      <c r="C2" s="8"/>
      <c r="D2" s="8"/>
      <c r="E2" s="8"/>
      <c r="F2" s="8"/>
      <c r="G2" s="8"/>
      <c r="H2" s="8"/>
      <c r="I2" s="8"/>
    </row>
    <row r="3" spans="1:9" x14ac:dyDescent="0.3">
      <c r="A3" s="8"/>
      <c r="B3" s="9"/>
      <c r="C3" s="8"/>
      <c r="D3" s="8"/>
      <c r="E3" s="8"/>
      <c r="F3" s="8"/>
      <c r="G3" s="8"/>
      <c r="H3" s="8"/>
      <c r="I3" s="8"/>
    </row>
    <row r="4" spans="1:9" ht="22.5" x14ac:dyDescent="0.3">
      <c r="A4" s="8"/>
      <c r="B4" s="319" t="s">
        <v>261</v>
      </c>
      <c r="C4" s="229"/>
      <c r="D4" s="229"/>
      <c r="E4" s="229"/>
      <c r="F4" s="229"/>
      <c r="G4" s="229"/>
      <c r="H4" s="229"/>
      <c r="I4" s="230"/>
    </row>
    <row r="5" spans="1:9" ht="18" customHeight="1" x14ac:dyDescent="0.3">
      <c r="A5" s="184"/>
      <c r="B5" s="72" t="s">
        <v>120</v>
      </c>
      <c r="C5" s="64"/>
      <c r="D5" s="64"/>
      <c r="E5" s="64"/>
      <c r="F5" s="64"/>
      <c r="G5" s="64"/>
      <c r="H5" s="64"/>
      <c r="I5" s="185"/>
    </row>
    <row r="6" spans="1:9" ht="18" customHeight="1" x14ac:dyDescent="0.3">
      <c r="B6" s="72" t="s">
        <v>121</v>
      </c>
      <c r="C6" s="64"/>
      <c r="D6" s="64"/>
      <c r="E6" s="64"/>
      <c r="F6" s="64"/>
      <c r="G6" s="64"/>
      <c r="H6" s="64"/>
      <c r="I6" s="64"/>
    </row>
    <row r="7" spans="1:9" ht="6" customHeight="1" x14ac:dyDescent="0.3">
      <c r="A7" s="8"/>
      <c r="B7" s="186"/>
      <c r="C7" s="186"/>
      <c r="D7" s="186"/>
      <c r="E7" s="186"/>
      <c r="F7" s="186"/>
      <c r="G7" s="186"/>
      <c r="H7" s="186"/>
      <c r="I7" s="8"/>
    </row>
    <row r="8" spans="1:9" ht="15" customHeight="1" x14ac:dyDescent="0.3">
      <c r="A8" s="8"/>
      <c r="B8" s="231" t="s">
        <v>3</v>
      </c>
      <c r="C8" s="359" t="s">
        <v>100</v>
      </c>
      <c r="D8" s="555" t="s">
        <v>101</v>
      </c>
      <c r="E8" s="556"/>
      <c r="F8" s="556"/>
      <c r="G8" s="556"/>
      <c r="H8" s="556"/>
      <c r="I8" s="556"/>
    </row>
    <row r="9" spans="1:9" ht="15" customHeight="1" x14ac:dyDescent="0.3">
      <c r="A9" s="13"/>
      <c r="B9" s="232" t="s">
        <v>122</v>
      </c>
      <c r="C9" s="360" t="s">
        <v>103</v>
      </c>
      <c r="D9" s="361" t="s">
        <v>104</v>
      </c>
      <c r="E9" s="361" t="s">
        <v>105</v>
      </c>
      <c r="F9" s="446" t="s">
        <v>242</v>
      </c>
      <c r="G9" s="362" t="s">
        <v>106</v>
      </c>
      <c r="H9" s="446" t="s">
        <v>243</v>
      </c>
      <c r="I9" s="447" t="s">
        <v>231</v>
      </c>
    </row>
    <row r="10" spans="1:9" ht="18" customHeight="1" x14ac:dyDescent="0.3">
      <c r="A10" s="13"/>
      <c r="B10" s="233" t="s">
        <v>8</v>
      </c>
      <c r="C10" s="449"/>
      <c r="D10" s="450"/>
      <c r="E10" s="449"/>
      <c r="F10" s="449"/>
      <c r="G10" s="70"/>
      <c r="H10" s="449"/>
      <c r="I10" s="468"/>
    </row>
    <row r="11" spans="1:9" s="15" customFormat="1" ht="18" customHeight="1" x14ac:dyDescent="0.35">
      <c r="A11" s="13"/>
      <c r="B11" s="189" t="s">
        <v>28</v>
      </c>
      <c r="C11" s="453">
        <v>2426511</v>
      </c>
      <c r="D11" s="453">
        <v>47399</v>
      </c>
      <c r="E11" s="453">
        <v>120232</v>
      </c>
      <c r="F11" s="453">
        <v>167631</v>
      </c>
      <c r="G11" s="454">
        <v>179620</v>
      </c>
      <c r="H11" s="453">
        <v>347251</v>
      </c>
      <c r="I11" s="455">
        <v>203854</v>
      </c>
    </row>
    <row r="12" spans="1:9" s="15" customFormat="1" ht="15.75" customHeight="1" x14ac:dyDescent="0.35">
      <c r="A12" s="13"/>
      <c r="B12" s="190" t="s">
        <v>123</v>
      </c>
      <c r="C12" s="191">
        <v>2.2429735533859109E-2</v>
      </c>
      <c r="D12" s="191">
        <v>5.6034937445937676E-2</v>
      </c>
      <c r="E12" s="191">
        <v>5.980105130081842E-2</v>
      </c>
      <c r="F12" s="191">
        <v>5.8736152620935268E-2</v>
      </c>
      <c r="G12" s="192">
        <v>4.2640017815388044E-2</v>
      </c>
      <c r="H12" s="191">
        <v>5.0410222000800572E-2</v>
      </c>
      <c r="I12" s="457">
        <v>3.0619953496129584E-2</v>
      </c>
    </row>
    <row r="13" spans="1:9" s="15" customFormat="1" ht="15.75" customHeight="1" x14ac:dyDescent="0.35">
      <c r="A13" s="13"/>
      <c r="B13" s="234" t="s">
        <v>124</v>
      </c>
      <c r="C13" s="203">
        <v>2.1953331346942172E-2</v>
      </c>
      <c r="D13" s="203">
        <v>4.8123378130340302E-2</v>
      </c>
      <c r="E13" s="203">
        <v>5.3454987025084839E-2</v>
      </c>
      <c r="F13" s="197">
        <v>5.1947432157536493E-2</v>
      </c>
      <c r="G13" s="205">
        <v>3.9388709497828751E-2</v>
      </c>
      <c r="H13" s="197">
        <v>4.5451272998493886E-2</v>
      </c>
      <c r="I13" s="467">
        <v>3.1154649896494552E-2</v>
      </c>
    </row>
    <row r="14" spans="1:9" s="15" customFormat="1" ht="15.75" customHeight="1" x14ac:dyDescent="0.35">
      <c r="A14" s="13"/>
      <c r="B14" s="234" t="s">
        <v>125</v>
      </c>
      <c r="C14" s="197">
        <v>4.4219869598777835E-2</v>
      </c>
      <c r="D14" s="197">
        <v>8.3820333762315666E-2</v>
      </c>
      <c r="E14" s="197">
        <v>9.5723268347860796E-2</v>
      </c>
      <c r="F14" s="197">
        <v>9.2357618817521817E-2</v>
      </c>
      <c r="G14" s="198">
        <v>8.037523661062243E-2</v>
      </c>
      <c r="H14" s="197">
        <v>8.6159579094084685E-2</v>
      </c>
      <c r="I14" s="464">
        <v>6.7121567396273799E-2</v>
      </c>
    </row>
    <row r="15" spans="1:9" s="15" customFormat="1" ht="15.75" customHeight="1" x14ac:dyDescent="0.35">
      <c r="A15" s="13"/>
      <c r="B15" s="234" t="s">
        <v>126</v>
      </c>
      <c r="C15" s="197">
        <v>0.1796150934407468</v>
      </c>
      <c r="D15" s="197">
        <v>0.45192936559843033</v>
      </c>
      <c r="E15" s="197">
        <v>0.34440082507152836</v>
      </c>
      <c r="F15" s="197">
        <v>0.37480537609392056</v>
      </c>
      <c r="G15" s="198">
        <v>0.31278254091971941</v>
      </c>
      <c r="H15" s="197">
        <v>0.34272327509496014</v>
      </c>
      <c r="I15" s="464">
        <v>0.2613046592168905</v>
      </c>
    </row>
    <row r="16" spans="1:9" s="15" customFormat="1" ht="15.75" customHeight="1" x14ac:dyDescent="0.35">
      <c r="A16" s="13"/>
      <c r="B16" s="234" t="s">
        <v>127</v>
      </c>
      <c r="C16" s="203">
        <v>0.11607571529657192</v>
      </c>
      <c r="D16" s="203">
        <v>0.15196523133399439</v>
      </c>
      <c r="E16" s="203">
        <v>0.15099973384789406</v>
      </c>
      <c r="F16" s="197">
        <v>0.15127273594979448</v>
      </c>
      <c r="G16" s="205">
        <v>0.16130720409753924</v>
      </c>
      <c r="H16" s="197">
        <v>0.15646319233061964</v>
      </c>
      <c r="I16" s="467">
        <v>0.15501780686177363</v>
      </c>
    </row>
    <row r="17" spans="1:9" s="15" customFormat="1" ht="15.75" customHeight="1" x14ac:dyDescent="0.35">
      <c r="A17" s="13"/>
      <c r="B17" s="234" t="s">
        <v>128</v>
      </c>
      <c r="C17" s="197">
        <v>8.4032176239876924E-2</v>
      </c>
      <c r="D17" s="197">
        <v>7.6900356547606491E-2</v>
      </c>
      <c r="E17" s="197">
        <v>8.1384323640960807E-2</v>
      </c>
      <c r="F17" s="197">
        <v>8.0116446242043532E-2</v>
      </c>
      <c r="G17" s="198">
        <v>9.5807816501503176E-2</v>
      </c>
      <c r="H17" s="197">
        <v>8.8233007248359252E-2</v>
      </c>
      <c r="I17" s="464">
        <v>0.10119497287274226</v>
      </c>
    </row>
    <row r="18" spans="1:9" s="15" customFormat="1" ht="15.75" customHeight="1" x14ac:dyDescent="0.35">
      <c r="A18" s="13"/>
      <c r="B18" s="234" t="s">
        <v>129</v>
      </c>
      <c r="C18" s="197">
        <v>6.7333714951220092E-2</v>
      </c>
      <c r="D18" s="197">
        <v>5.0570687145298422E-2</v>
      </c>
      <c r="E18" s="197">
        <v>5.5068534167276598E-2</v>
      </c>
      <c r="F18" s="197">
        <v>5.3796732108022979E-2</v>
      </c>
      <c r="G18" s="198">
        <v>6.7770849571317224E-2</v>
      </c>
      <c r="H18" s="197">
        <v>6.1025022246156239E-2</v>
      </c>
      <c r="I18" s="464">
        <v>7.6049525640899854E-2</v>
      </c>
    </row>
    <row r="19" spans="1:9" s="15" customFormat="1" ht="15.75" customHeight="1" x14ac:dyDescent="0.35">
      <c r="A19" s="13"/>
      <c r="B19" s="234" t="s">
        <v>130</v>
      </c>
      <c r="C19" s="203">
        <v>8.2272860085942326E-2</v>
      </c>
      <c r="D19" s="203">
        <v>4.0781451085465936E-2</v>
      </c>
      <c r="E19" s="203">
        <v>5.0735245192627586E-2</v>
      </c>
      <c r="F19" s="197">
        <v>4.7920730652444954E-2</v>
      </c>
      <c r="G19" s="205">
        <v>6.2754704375904691E-2</v>
      </c>
      <c r="H19" s="197">
        <v>5.5593792386487005E-2</v>
      </c>
      <c r="I19" s="467">
        <v>7.8095107282663084E-2</v>
      </c>
    </row>
    <row r="20" spans="1:9" s="15" customFormat="1" ht="15.75" customHeight="1" x14ac:dyDescent="0.35">
      <c r="A20" s="13"/>
      <c r="B20" s="234" t="s">
        <v>131</v>
      </c>
      <c r="C20" s="197">
        <v>6.4914603725266445E-2</v>
      </c>
      <c r="D20" s="197">
        <v>2.1793708728032237E-2</v>
      </c>
      <c r="E20" s="197">
        <v>3.1663783352185775E-2</v>
      </c>
      <c r="F20" s="197">
        <v>2.8872941162434156E-2</v>
      </c>
      <c r="G20" s="198">
        <v>3.8163901569981069E-2</v>
      </c>
      <c r="H20" s="197">
        <v>3.367880870033492E-2</v>
      </c>
      <c r="I20" s="464">
        <v>5.2007809510728267E-2</v>
      </c>
    </row>
    <row r="21" spans="1:9" s="15" customFormat="1" ht="15.75" customHeight="1" x14ac:dyDescent="0.35">
      <c r="A21" s="13"/>
      <c r="B21" s="235" t="s">
        <v>132</v>
      </c>
      <c r="C21" s="200">
        <v>0.31715289978079636</v>
      </c>
      <c r="D21" s="200">
        <v>1.8080550222578536E-2</v>
      </c>
      <c r="E21" s="200">
        <v>7.6768248053762728E-2</v>
      </c>
      <c r="F21" s="200">
        <v>6.0173834195345728E-2</v>
      </c>
      <c r="G21" s="202">
        <v>9.9009019040195975E-2</v>
      </c>
      <c r="H21" s="200">
        <v>8.0261827899703667E-2</v>
      </c>
      <c r="I21" s="466">
        <v>0.14743394782540445</v>
      </c>
    </row>
    <row r="22" spans="1:9" ht="18" customHeight="1" x14ac:dyDescent="0.3">
      <c r="A22" s="13"/>
      <c r="B22" s="233" t="s">
        <v>15</v>
      </c>
      <c r="C22" s="449"/>
      <c r="D22" s="449"/>
      <c r="E22" s="449"/>
      <c r="F22" s="449"/>
      <c r="G22" s="449"/>
      <c r="H22" s="449"/>
      <c r="I22" s="451"/>
    </row>
    <row r="23" spans="1:9" s="15" customFormat="1" ht="18" customHeight="1" x14ac:dyDescent="0.35">
      <c r="A23" s="13"/>
      <c r="B23" s="452" t="s">
        <v>28</v>
      </c>
      <c r="C23" s="453">
        <v>954780</v>
      </c>
      <c r="D23" s="453">
        <v>27485</v>
      </c>
      <c r="E23" s="453">
        <v>60158</v>
      </c>
      <c r="F23" s="453">
        <v>87643</v>
      </c>
      <c r="G23" s="454">
        <v>76830</v>
      </c>
      <c r="H23" s="453">
        <v>164473</v>
      </c>
      <c r="I23" s="455">
        <v>78770</v>
      </c>
    </row>
    <row r="24" spans="1:9" s="15" customFormat="1" ht="15.75" customHeight="1" x14ac:dyDescent="0.35">
      <c r="A24" s="13"/>
      <c r="B24" s="456" t="s">
        <v>123</v>
      </c>
      <c r="C24" s="191">
        <v>2.5840507760950166E-2</v>
      </c>
      <c r="D24" s="191">
        <v>5.8904857194833543E-2</v>
      </c>
      <c r="E24" s="191">
        <v>6.0773296984607199E-2</v>
      </c>
      <c r="F24" s="191">
        <v>6.018735095786315E-2</v>
      </c>
      <c r="G24" s="192">
        <v>4.5620200442535466E-2</v>
      </c>
      <c r="H24" s="191">
        <v>5.3382622071707818E-2</v>
      </c>
      <c r="I24" s="457">
        <v>3.5508442300368162E-2</v>
      </c>
    </row>
    <row r="25" spans="1:9" s="15" customFormat="1" ht="15.75" customHeight="1" x14ac:dyDescent="0.35">
      <c r="A25" s="13"/>
      <c r="B25" s="502" t="s">
        <v>124</v>
      </c>
      <c r="C25" s="203">
        <v>2.5893923207440456E-2</v>
      </c>
      <c r="D25" s="203">
        <v>4.991813716572676E-2</v>
      </c>
      <c r="E25" s="203">
        <v>5.37085674390771E-2</v>
      </c>
      <c r="F25" s="197">
        <v>5.2519881793183711E-2</v>
      </c>
      <c r="G25" s="205">
        <v>4.378497982558896E-2</v>
      </c>
      <c r="H25" s="197">
        <v>4.8439561508575875E-2</v>
      </c>
      <c r="I25" s="467">
        <v>3.6942998603529259E-2</v>
      </c>
    </row>
    <row r="26" spans="1:9" s="15" customFormat="1" ht="15.75" customHeight="1" x14ac:dyDescent="0.35">
      <c r="A26" s="13"/>
      <c r="B26" s="502" t="s">
        <v>125</v>
      </c>
      <c r="C26" s="197">
        <v>5.1449548587109074E-2</v>
      </c>
      <c r="D26" s="197">
        <v>8.6010551209750777E-2</v>
      </c>
      <c r="E26" s="197">
        <v>9.6130190498354334E-2</v>
      </c>
      <c r="F26" s="197">
        <v>9.2956653697385982E-2</v>
      </c>
      <c r="G26" s="198">
        <v>8.5201093322920737E-2</v>
      </c>
      <c r="H26" s="197">
        <v>8.9333811628656376E-2</v>
      </c>
      <c r="I26" s="464">
        <v>7.4876221911895385E-2</v>
      </c>
    </row>
    <row r="27" spans="1:9" s="15" customFormat="1" ht="15.75" customHeight="1" x14ac:dyDescent="0.35">
      <c r="A27" s="13"/>
      <c r="B27" s="502" t="s">
        <v>126</v>
      </c>
      <c r="C27" s="197">
        <v>0.19979785919269361</v>
      </c>
      <c r="D27" s="197">
        <v>0.45504820811351648</v>
      </c>
      <c r="E27" s="197">
        <v>0.36084976229262938</v>
      </c>
      <c r="F27" s="197">
        <v>0.39039056171057585</v>
      </c>
      <c r="G27" s="198">
        <v>0.32384485227124821</v>
      </c>
      <c r="H27" s="197">
        <v>0.35930517470952678</v>
      </c>
      <c r="I27" s="464">
        <v>0.28325504633743809</v>
      </c>
    </row>
    <row r="28" spans="1:9" s="15" customFormat="1" ht="15.75" customHeight="1" x14ac:dyDescent="0.35">
      <c r="A28" s="8"/>
      <c r="B28" s="502" t="s">
        <v>127</v>
      </c>
      <c r="C28" s="203">
        <v>0.12530216384926371</v>
      </c>
      <c r="D28" s="203">
        <v>0.14873567400400217</v>
      </c>
      <c r="E28" s="203">
        <v>0.15371189201768676</v>
      </c>
      <c r="F28" s="197">
        <v>0.15215134123660759</v>
      </c>
      <c r="G28" s="205">
        <v>0.16665365091761031</v>
      </c>
      <c r="H28" s="197">
        <v>0.1589257811312495</v>
      </c>
      <c r="I28" s="467">
        <v>0.16488510854386187</v>
      </c>
    </row>
    <row r="29" spans="1:9" s="15" customFormat="1" ht="15.75" customHeight="1" x14ac:dyDescent="0.35">
      <c r="A29" s="13"/>
      <c r="B29" s="502" t="s">
        <v>128</v>
      </c>
      <c r="C29" s="197">
        <v>8.5594587234755645E-2</v>
      </c>
      <c r="D29" s="197">
        <v>7.6587229397853368E-2</v>
      </c>
      <c r="E29" s="197">
        <v>7.8177466006183721E-2</v>
      </c>
      <c r="F29" s="197">
        <v>7.7678764989788124E-2</v>
      </c>
      <c r="G29" s="198">
        <v>9.3427046726539106E-2</v>
      </c>
      <c r="H29" s="197">
        <v>8.5035233746572389E-2</v>
      </c>
      <c r="I29" s="464">
        <v>9.9187507934492825E-2</v>
      </c>
    </row>
    <row r="30" spans="1:9" s="15" customFormat="1" ht="15.75" customHeight="1" x14ac:dyDescent="0.35">
      <c r="A30" s="13"/>
      <c r="B30" s="502" t="s">
        <v>129</v>
      </c>
      <c r="C30" s="197">
        <v>6.5962839607029894E-2</v>
      </c>
      <c r="D30" s="197">
        <v>4.9590685828633803E-2</v>
      </c>
      <c r="E30" s="197">
        <v>5.1647328701087139E-2</v>
      </c>
      <c r="F30" s="197">
        <v>5.1002361854340907E-2</v>
      </c>
      <c r="G30" s="198">
        <v>6.5195887023298191E-2</v>
      </c>
      <c r="H30" s="197">
        <v>5.7632559751448563E-2</v>
      </c>
      <c r="I30" s="464">
        <v>7.0788371207312434E-2</v>
      </c>
    </row>
    <row r="31" spans="1:9" ht="15.75" customHeight="1" x14ac:dyDescent="0.3">
      <c r="A31" s="13"/>
      <c r="B31" s="502" t="s">
        <v>130</v>
      </c>
      <c r="C31" s="203">
        <v>8.0072896374033808E-2</v>
      </c>
      <c r="D31" s="203">
        <v>3.8202655994178644E-2</v>
      </c>
      <c r="E31" s="203">
        <v>4.7209016257189401E-2</v>
      </c>
      <c r="F31" s="197">
        <v>4.438460573006401E-2</v>
      </c>
      <c r="G31" s="205">
        <v>5.6123909931016527E-2</v>
      </c>
      <c r="H31" s="197">
        <v>4.98683674524086E-2</v>
      </c>
      <c r="I31" s="467">
        <v>6.8846007363209338E-2</v>
      </c>
    </row>
    <row r="32" spans="1:9" s="15" customFormat="1" ht="15.75" customHeight="1" x14ac:dyDescent="0.35">
      <c r="A32" s="13"/>
      <c r="B32" s="502" t="s">
        <v>131</v>
      </c>
      <c r="C32" s="197">
        <v>6.0051530195437693E-2</v>
      </c>
      <c r="D32" s="197">
        <v>2.0483900309259596E-2</v>
      </c>
      <c r="E32" s="197">
        <v>2.8591376043086539E-2</v>
      </c>
      <c r="F32" s="197">
        <v>2.6048857296076127E-2</v>
      </c>
      <c r="G32" s="198">
        <v>3.3281270337107899E-2</v>
      </c>
      <c r="H32" s="197">
        <v>2.9427322417661259E-2</v>
      </c>
      <c r="I32" s="464">
        <v>4.440776945537641E-2</v>
      </c>
    </row>
    <row r="33" spans="1:9" s="15" customFormat="1" ht="15.75" customHeight="1" x14ac:dyDescent="0.35">
      <c r="A33" s="13"/>
      <c r="B33" s="503" t="s">
        <v>132</v>
      </c>
      <c r="C33" s="200">
        <v>0.28003414399128596</v>
      </c>
      <c r="D33" s="200">
        <v>1.651810078224486E-2</v>
      </c>
      <c r="E33" s="200">
        <v>6.9201103760098401E-2</v>
      </c>
      <c r="F33" s="200">
        <v>5.267962073411453E-2</v>
      </c>
      <c r="G33" s="202">
        <v>8.6867109202134585E-2</v>
      </c>
      <c r="H33" s="200">
        <v>6.8649565582192817E-2</v>
      </c>
      <c r="I33" s="466">
        <v>0.12130252634251619</v>
      </c>
    </row>
    <row r="34" spans="1:9" ht="18" customHeight="1" x14ac:dyDescent="0.3">
      <c r="A34" s="13"/>
      <c r="B34" s="233" t="s">
        <v>16</v>
      </c>
      <c r="C34" s="449"/>
      <c r="D34" s="449"/>
      <c r="E34" s="449"/>
      <c r="F34" s="449"/>
      <c r="G34" s="449"/>
      <c r="H34" s="449"/>
      <c r="I34" s="451"/>
    </row>
    <row r="35" spans="1:9" s="15" customFormat="1" ht="18" customHeight="1" x14ac:dyDescent="0.35">
      <c r="A35" s="13"/>
      <c r="B35" s="452" t="s">
        <v>28</v>
      </c>
      <c r="C35" s="453">
        <v>1471731</v>
      </c>
      <c r="D35" s="453">
        <v>19914</v>
      </c>
      <c r="E35" s="453">
        <v>60074</v>
      </c>
      <c r="F35" s="453">
        <v>79988</v>
      </c>
      <c r="G35" s="454">
        <v>102790</v>
      </c>
      <c r="H35" s="453">
        <v>182778</v>
      </c>
      <c r="I35" s="455">
        <v>125084</v>
      </c>
    </row>
    <row r="36" spans="1:9" s="15" customFormat="1" ht="15.75" customHeight="1" x14ac:dyDescent="0.35">
      <c r="A36" s="8"/>
      <c r="B36" s="456" t="s">
        <v>123</v>
      </c>
      <c r="C36" s="191">
        <v>2.0217009766050998E-2</v>
      </c>
      <c r="D36" s="191">
        <v>5.2073917846740987E-2</v>
      </c>
      <c r="E36" s="191">
        <v>5.8827446149748643E-2</v>
      </c>
      <c r="F36" s="191">
        <v>5.7146071910786619E-2</v>
      </c>
      <c r="G36" s="192">
        <v>4.0412491487498786E-2</v>
      </c>
      <c r="H36" s="191">
        <v>4.7735504272943131E-2</v>
      </c>
      <c r="I36" s="457">
        <v>2.7541492117297176E-2</v>
      </c>
    </row>
    <row r="37" spans="1:9" s="15" customFormat="1" ht="15.75" customHeight="1" x14ac:dyDescent="0.35">
      <c r="A37" s="8"/>
      <c r="B37" s="502" t="s">
        <v>124</v>
      </c>
      <c r="C37" s="203">
        <v>1.9396887066997978E-2</v>
      </c>
      <c r="D37" s="203">
        <v>4.5646278999698704E-2</v>
      </c>
      <c r="E37" s="203">
        <v>5.3201052035822483E-2</v>
      </c>
      <c r="F37" s="197">
        <v>5.1320198029704459E-2</v>
      </c>
      <c r="G37" s="205">
        <v>3.6102733728961958E-2</v>
      </c>
      <c r="H37" s="197">
        <v>4.2762258039807856E-2</v>
      </c>
      <c r="I37" s="467">
        <v>2.7509513606856193E-2</v>
      </c>
    </row>
    <row r="38" spans="1:9" s="15" customFormat="1" ht="15.75" customHeight="1" x14ac:dyDescent="0.35">
      <c r="A38" s="8"/>
      <c r="B38" s="502" t="s">
        <v>125</v>
      </c>
      <c r="C38" s="197">
        <v>3.9529642305557194E-2</v>
      </c>
      <c r="D38" s="197">
        <v>8.079742894446118E-2</v>
      </c>
      <c r="E38" s="197">
        <v>9.5315777208109992E-2</v>
      </c>
      <c r="F38" s="197">
        <v>9.1701255188278236E-2</v>
      </c>
      <c r="G38" s="198">
        <v>7.67681681097383E-2</v>
      </c>
      <c r="H38" s="197">
        <v>8.3303242184507978E-2</v>
      </c>
      <c r="I38" s="464">
        <v>6.2238175945764446E-2</v>
      </c>
    </row>
    <row r="39" spans="1:9" ht="15.75" customHeight="1" x14ac:dyDescent="0.3">
      <c r="A39" s="8"/>
      <c r="B39" s="502" t="s">
        <v>126</v>
      </c>
      <c r="C39" s="197">
        <v>0.1665215993955417</v>
      </c>
      <c r="D39" s="197">
        <v>0.44762478658230392</v>
      </c>
      <c r="E39" s="197">
        <v>0.32792888770516365</v>
      </c>
      <c r="F39" s="197">
        <v>0.35772865929889486</v>
      </c>
      <c r="G39" s="198">
        <v>0.30451405778772256</v>
      </c>
      <c r="H39" s="197">
        <v>0.32780203306743699</v>
      </c>
      <c r="I39" s="464">
        <v>0.24748169230277253</v>
      </c>
    </row>
    <row r="40" spans="1:9" ht="15.75" customHeight="1" x14ac:dyDescent="0.3">
      <c r="A40" s="8"/>
      <c r="B40" s="502" t="s">
        <v>127</v>
      </c>
      <c r="C40" s="203">
        <v>0.11009009119193656</v>
      </c>
      <c r="D40" s="203">
        <v>0.15642261725419304</v>
      </c>
      <c r="E40" s="203">
        <v>0.1482837833338882</v>
      </c>
      <c r="F40" s="197">
        <v>0.15031004650697605</v>
      </c>
      <c r="G40" s="205">
        <v>0.15731102247300321</v>
      </c>
      <c r="H40" s="197">
        <v>0.15424722887874909</v>
      </c>
      <c r="I40" s="467">
        <v>0.14880400370950722</v>
      </c>
    </row>
    <row r="41" spans="1:9" ht="15.75" customHeight="1" x14ac:dyDescent="0.3">
      <c r="A41" s="8"/>
      <c r="B41" s="502" t="s">
        <v>128</v>
      </c>
      <c r="C41" s="197">
        <v>8.3018567931231996E-2</v>
      </c>
      <c r="D41" s="197">
        <v>7.7332529878477455E-2</v>
      </c>
      <c r="E41" s="197">
        <v>8.4595665346073171E-2</v>
      </c>
      <c r="F41" s="197">
        <v>8.2787418112716907E-2</v>
      </c>
      <c r="G41" s="198">
        <v>9.7587313941044848E-2</v>
      </c>
      <c r="H41" s="197">
        <v>9.1110527525194496E-2</v>
      </c>
      <c r="I41" s="464">
        <v>0.10245914745291164</v>
      </c>
    </row>
    <row r="42" spans="1:9" ht="15.75" customHeight="1" x14ac:dyDescent="0.3">
      <c r="A42" s="8"/>
      <c r="B42" s="502" t="s">
        <v>129</v>
      </c>
      <c r="C42" s="197">
        <v>6.8223065220478468E-2</v>
      </c>
      <c r="D42" s="197">
        <v>5.1923270061263432E-2</v>
      </c>
      <c r="E42" s="197">
        <v>5.8494523421113963E-2</v>
      </c>
      <c r="F42" s="197">
        <v>5.6858528779316894E-2</v>
      </c>
      <c r="G42" s="198">
        <v>6.969549567078509E-2</v>
      </c>
      <c r="H42" s="197">
        <v>6.4077733644092832E-2</v>
      </c>
      <c r="I42" s="464">
        <v>7.93626682869112E-2</v>
      </c>
    </row>
    <row r="43" spans="1:9" ht="15.75" customHeight="1" x14ac:dyDescent="0.3">
      <c r="A43" s="8"/>
      <c r="B43" s="502" t="s">
        <v>130</v>
      </c>
      <c r="C43" s="203">
        <v>8.3700078343121126E-2</v>
      </c>
      <c r="D43" s="203">
        <v>4.4340664858893243E-2</v>
      </c>
      <c r="E43" s="203">
        <v>5.4266404767453473E-2</v>
      </c>
      <c r="F43" s="197">
        <v>5.1795269290393561E-2</v>
      </c>
      <c r="G43" s="205">
        <v>6.7710866815838114E-2</v>
      </c>
      <c r="H43" s="197">
        <v>6.0745822801431246E-2</v>
      </c>
      <c r="I43" s="467">
        <v>8.3919606024751361E-2</v>
      </c>
    </row>
    <row r="44" spans="1:9" ht="15.75" customHeight="1" x14ac:dyDescent="0.3">
      <c r="A44" s="8"/>
      <c r="B44" s="502" t="s">
        <v>131</v>
      </c>
      <c r="C44" s="197">
        <v>6.8069504549404747E-2</v>
      </c>
      <c r="D44" s="197">
        <v>2.3601486391483378E-2</v>
      </c>
      <c r="E44" s="197">
        <v>3.4740486733029263E-2</v>
      </c>
      <c r="F44" s="197">
        <v>3.1967295094264138E-2</v>
      </c>
      <c r="G44" s="198">
        <v>4.1813405973343709E-2</v>
      </c>
      <c r="H44" s="197">
        <v>3.7504513672323804E-2</v>
      </c>
      <c r="I44" s="464">
        <v>5.6793834543186976E-2</v>
      </c>
    </row>
    <row r="45" spans="1:9" ht="15.75" customHeight="1" x14ac:dyDescent="0.3">
      <c r="A45" s="8"/>
      <c r="B45" s="503" t="s">
        <v>132</v>
      </c>
      <c r="C45" s="200">
        <v>0.34123355422967921</v>
      </c>
      <c r="D45" s="200">
        <v>2.0237019182484686E-2</v>
      </c>
      <c r="E45" s="200">
        <v>8.4345973299597157E-2</v>
      </c>
      <c r="F45" s="200">
        <v>6.8385257788668302E-2</v>
      </c>
      <c r="G45" s="202">
        <v>0.10808444401206344</v>
      </c>
      <c r="H45" s="200">
        <v>9.0711135913512569E-2</v>
      </c>
      <c r="I45" s="466">
        <v>0.16388986601004124</v>
      </c>
    </row>
    <row r="46" spans="1:9" x14ac:dyDescent="0.3">
      <c r="A46" s="8"/>
      <c r="B46" s="8"/>
      <c r="C46" s="8"/>
      <c r="D46" s="8"/>
      <c r="E46" s="8"/>
      <c r="F46" s="8"/>
      <c r="G46" s="8"/>
      <c r="H46" s="8"/>
      <c r="I46" s="8"/>
    </row>
    <row r="47" spans="1:9" ht="13.15" customHeight="1" x14ac:dyDescent="0.3">
      <c r="A47" s="8"/>
      <c r="B47" s="8"/>
      <c r="C47" s="8"/>
      <c r="D47" s="8"/>
      <c r="E47" s="8"/>
      <c r="F47" s="8"/>
      <c r="G47" s="8"/>
      <c r="H47" s="8"/>
      <c r="I47" s="8"/>
    </row>
    <row r="48" spans="1:9" ht="13.15" customHeight="1" x14ac:dyDescent="0.3">
      <c r="A48" s="8"/>
      <c r="B48" s="8"/>
      <c r="C48" s="8"/>
      <c r="D48" s="8"/>
      <c r="E48" s="8"/>
      <c r="F48" s="8"/>
      <c r="G48" s="8"/>
      <c r="H48" s="8"/>
      <c r="I48" s="8"/>
    </row>
    <row r="49" spans="1:9" ht="13.15" customHeight="1" x14ac:dyDescent="0.3">
      <c r="A49" s="8"/>
      <c r="B49" s="8"/>
      <c r="C49" s="8"/>
      <c r="D49" s="8"/>
      <c r="E49" s="8"/>
      <c r="F49" s="8"/>
      <c r="G49" s="8"/>
      <c r="H49" s="8"/>
      <c r="I49" s="8"/>
    </row>
    <row r="50" spans="1:9" ht="13.15" customHeight="1" x14ac:dyDescent="0.3">
      <c r="A50" s="8"/>
      <c r="B50" s="8"/>
      <c r="C50" s="8"/>
      <c r="D50" s="8"/>
      <c r="E50" s="8"/>
      <c r="F50" s="8"/>
      <c r="G50" s="8"/>
      <c r="H50" s="8"/>
      <c r="I50" s="8"/>
    </row>
    <row r="51" spans="1:9" ht="13.15" customHeight="1" x14ac:dyDescent="0.3">
      <c r="A51" s="8"/>
      <c r="B51" s="8"/>
      <c r="C51" s="8"/>
      <c r="D51" s="8"/>
      <c r="E51" s="8"/>
      <c r="F51" s="8"/>
      <c r="G51" s="8"/>
      <c r="H51" s="8"/>
      <c r="I51" s="8"/>
    </row>
    <row r="52" spans="1:9" ht="13.15" customHeight="1" x14ac:dyDescent="0.3">
      <c r="A52" s="8"/>
      <c r="B52" s="43" t="s">
        <v>17</v>
      </c>
      <c r="C52" s="8"/>
      <c r="D52" s="8"/>
      <c r="E52" s="8"/>
      <c r="F52" s="8"/>
      <c r="G52" s="8"/>
      <c r="H52" s="8"/>
      <c r="I52" s="8"/>
    </row>
    <row r="53" spans="1:9" ht="13.15" customHeight="1" x14ac:dyDescent="0.3">
      <c r="B53" s="44" t="s">
        <v>18</v>
      </c>
      <c r="C53" s="8"/>
      <c r="D53" s="8"/>
      <c r="E53" s="8"/>
      <c r="F53" s="8"/>
      <c r="G53" s="8"/>
      <c r="H53" s="8"/>
      <c r="I53" s="8"/>
    </row>
    <row r="54" spans="1:9" ht="13.15" customHeight="1" x14ac:dyDescent="0.3">
      <c r="C54" s="8"/>
      <c r="D54" s="8"/>
      <c r="E54" s="8"/>
      <c r="F54" s="8"/>
      <c r="G54" s="8"/>
      <c r="H54" s="8"/>
      <c r="I54" s="8"/>
    </row>
    <row r="55" spans="1:9" ht="13.15" customHeight="1" x14ac:dyDescent="0.3">
      <c r="A55" s="8"/>
      <c r="B55" s="8"/>
      <c r="C55" s="8"/>
      <c r="D55" s="8"/>
      <c r="E55" s="8"/>
      <c r="F55" s="8"/>
      <c r="G55" s="8"/>
      <c r="H55" s="8"/>
      <c r="I55" s="8"/>
    </row>
    <row r="56" spans="1:9" ht="13.15" customHeight="1" x14ac:dyDescent="0.3">
      <c r="A56" s="8"/>
      <c r="B56" s="8"/>
      <c r="C56" s="8"/>
      <c r="D56" s="8"/>
      <c r="E56" s="8"/>
      <c r="F56" s="8"/>
      <c r="G56" s="8"/>
      <c r="H56" s="8"/>
      <c r="I56" s="8"/>
    </row>
    <row r="57" spans="1:9" ht="13.15" customHeight="1" x14ac:dyDescent="0.3">
      <c r="A57" s="8"/>
      <c r="B57" s="8"/>
      <c r="C57" s="8"/>
      <c r="D57" s="8"/>
      <c r="E57" s="8"/>
      <c r="F57" s="8"/>
      <c r="G57" s="8"/>
      <c r="H57" s="8"/>
      <c r="I57" s="8"/>
    </row>
    <row r="58" spans="1:9" ht="13.15" customHeight="1" x14ac:dyDescent="0.3"/>
    <row r="59" spans="1:9" ht="13.15" customHeight="1" x14ac:dyDescent="0.3"/>
    <row r="60" spans="1:9" ht="13.15" customHeight="1" x14ac:dyDescent="0.3"/>
    <row r="61" spans="1:9" ht="13.15" customHeight="1" x14ac:dyDescent="0.3"/>
    <row r="62" spans="1:9" ht="13.15" customHeight="1" x14ac:dyDescent="0.3"/>
    <row r="63" spans="1:9" ht="13.15" customHeight="1" x14ac:dyDescent="0.3"/>
    <row r="64" spans="1:9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</sheetData>
  <mergeCells count="1">
    <mergeCell ref="D8:I8"/>
  </mergeCell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IV83"/>
  <sheetViews>
    <sheetView showGridLines="0" view="pageBreakPreview" topLeftCell="F9" zoomScale="160" zoomScaleNormal="130" zoomScaleSheetLayoutView="160" workbookViewId="0">
      <selection activeCell="C22" sqref="C22:I22"/>
    </sheetView>
  </sheetViews>
  <sheetFormatPr baseColWidth="10" defaultColWidth="11.42578125" defaultRowHeight="15" x14ac:dyDescent="0.3"/>
  <cols>
    <col min="1" max="1" width="5.28515625" style="6" customWidth="1"/>
    <col min="2" max="2" width="21.7109375" style="6" bestFit="1" customWidth="1"/>
    <col min="3" max="5" width="10.42578125" style="6" customWidth="1"/>
    <col min="6" max="9" width="9.42578125" style="6" customWidth="1"/>
    <col min="10" max="10" width="6.42578125" style="6" customWidth="1"/>
    <col min="11" max="16384" width="11.42578125" style="6"/>
  </cols>
  <sheetData>
    <row r="1" spans="1:10" ht="13.15" customHeight="1" x14ac:dyDescent="0.3">
      <c r="A1" s="8"/>
      <c r="B1" s="9"/>
      <c r="C1" s="8"/>
      <c r="D1" s="8"/>
      <c r="E1" s="8"/>
      <c r="F1" s="8"/>
      <c r="G1" s="8"/>
      <c r="H1" s="8"/>
      <c r="I1" s="8"/>
      <c r="J1" s="8"/>
    </row>
    <row r="2" spans="1:10" x14ac:dyDescent="0.3">
      <c r="A2" s="8"/>
      <c r="B2" s="9"/>
      <c r="C2" s="8"/>
      <c r="D2" s="8"/>
      <c r="E2" s="8"/>
      <c r="F2" s="8"/>
      <c r="G2" s="8"/>
      <c r="H2" s="8"/>
      <c r="I2" s="8"/>
      <c r="J2" s="8"/>
    </row>
    <row r="3" spans="1:10" x14ac:dyDescent="0.3">
      <c r="A3" s="8"/>
      <c r="B3" s="9"/>
      <c r="C3" s="8"/>
      <c r="D3" s="8"/>
      <c r="E3" s="8"/>
      <c r="F3" s="8"/>
      <c r="G3" s="8"/>
      <c r="H3" s="8"/>
      <c r="I3" s="8"/>
      <c r="J3" s="8"/>
    </row>
    <row r="4" spans="1:10" customFormat="1" ht="19.5" x14ac:dyDescent="0.2">
      <c r="B4" s="319" t="s">
        <v>261</v>
      </c>
    </row>
    <row r="5" spans="1:10" ht="18.75" customHeight="1" x14ac:dyDescent="0.3">
      <c r="A5" s="236"/>
      <c r="B5" s="364" t="s">
        <v>133</v>
      </c>
      <c r="C5" s="236"/>
      <c r="D5" s="236"/>
      <c r="E5" s="236"/>
      <c r="F5" s="236"/>
      <c r="G5" s="236"/>
      <c r="H5" s="236"/>
      <c r="I5" s="236"/>
      <c r="J5" s="236"/>
    </row>
    <row r="6" spans="1:10" ht="18.75" customHeight="1" x14ac:dyDescent="0.3">
      <c r="A6" s="236"/>
      <c r="B6" s="330" t="s">
        <v>257</v>
      </c>
      <c r="C6" s="236"/>
      <c r="D6" s="236"/>
      <c r="E6" s="236"/>
      <c r="F6" s="236"/>
      <c r="G6" s="236"/>
      <c r="H6" s="236"/>
      <c r="I6" s="236"/>
      <c r="J6" s="236"/>
    </row>
    <row r="7" spans="1:10" ht="6" customHeight="1" x14ac:dyDescent="0.3">
      <c r="A7" s="8"/>
      <c r="B7" s="237"/>
      <c r="C7" s="238"/>
      <c r="D7" s="238"/>
      <c r="E7" s="238"/>
      <c r="F7" s="238"/>
      <c r="G7" s="238"/>
      <c r="H7" s="238"/>
      <c r="I7" s="238"/>
      <c r="J7" s="8"/>
    </row>
    <row r="8" spans="1:10" ht="15" customHeight="1" x14ac:dyDescent="0.3">
      <c r="A8" s="8"/>
      <c r="B8" s="14"/>
      <c r="C8" s="347" t="s">
        <v>262</v>
      </c>
      <c r="D8" s="348"/>
      <c r="E8" s="349" t="s">
        <v>245</v>
      </c>
      <c r="F8" s="350"/>
      <c r="G8" s="351"/>
      <c r="H8" s="349" t="s">
        <v>246</v>
      </c>
      <c r="I8" s="352"/>
      <c r="J8" s="8"/>
    </row>
    <row r="9" spans="1:10" ht="15" customHeight="1" x14ac:dyDescent="0.3">
      <c r="A9" s="8"/>
      <c r="B9" s="16" t="s">
        <v>3</v>
      </c>
      <c r="C9" s="444" t="s">
        <v>263</v>
      </c>
      <c r="D9" s="353"/>
      <c r="E9" s="354" t="s">
        <v>264</v>
      </c>
      <c r="F9" s="355"/>
      <c r="G9" s="356"/>
      <c r="H9" s="357" t="s">
        <v>265</v>
      </c>
      <c r="I9" s="358"/>
      <c r="J9" s="8"/>
    </row>
    <row r="10" spans="1:10" ht="15" customHeight="1" x14ac:dyDescent="0.3">
      <c r="A10" s="13"/>
      <c r="B10" s="232" t="s">
        <v>122</v>
      </c>
      <c r="C10" s="396" t="s">
        <v>5</v>
      </c>
      <c r="D10" s="397" t="s">
        <v>6</v>
      </c>
      <c r="E10" s="397" t="s">
        <v>7</v>
      </c>
      <c r="F10" s="207" t="s">
        <v>5</v>
      </c>
      <c r="G10" s="397" t="s">
        <v>6</v>
      </c>
      <c r="H10" s="397" t="s">
        <v>7</v>
      </c>
      <c r="I10" s="208" t="s">
        <v>5</v>
      </c>
      <c r="J10" s="8"/>
    </row>
    <row r="11" spans="1:10" ht="18" customHeight="1" x14ac:dyDescent="0.3">
      <c r="A11" s="13"/>
      <c r="B11" s="540" t="s">
        <v>8</v>
      </c>
      <c r="C11" s="449"/>
      <c r="D11" s="449"/>
      <c r="E11" s="449"/>
      <c r="F11" s="449"/>
      <c r="G11" s="450"/>
      <c r="H11" s="449"/>
      <c r="I11" s="70"/>
    </row>
    <row r="12" spans="1:10" s="15" customFormat="1" x14ac:dyDescent="0.35">
      <c r="A12" s="13"/>
      <c r="B12" s="504" t="s">
        <v>28</v>
      </c>
      <c r="C12" s="505">
        <v>203854</v>
      </c>
      <c r="D12" s="506">
        <v>4317</v>
      </c>
      <c r="E12" s="507">
        <v>2.1635085222289603</v>
      </c>
      <c r="F12" s="508">
        <v>199537</v>
      </c>
      <c r="G12" s="509">
        <v>-15804</v>
      </c>
      <c r="H12" s="510">
        <v>-7.194821039980333</v>
      </c>
      <c r="I12" s="511">
        <v>219658</v>
      </c>
      <c r="J12" s="13"/>
    </row>
    <row r="13" spans="1:10" s="15" customFormat="1" ht="15.75" customHeight="1" x14ac:dyDescent="0.35">
      <c r="A13" s="13"/>
      <c r="B13" s="512" t="s">
        <v>123</v>
      </c>
      <c r="C13" s="513">
        <v>6242</v>
      </c>
      <c r="D13" s="514">
        <v>-691</v>
      </c>
      <c r="E13" s="515">
        <v>-9.966825328140775</v>
      </c>
      <c r="F13" s="516">
        <v>6933</v>
      </c>
      <c r="G13" s="517">
        <v>-655</v>
      </c>
      <c r="H13" s="518">
        <v>-9.4968827026243297</v>
      </c>
      <c r="I13" s="519">
        <v>6897</v>
      </c>
      <c r="J13" s="13"/>
    </row>
    <row r="14" spans="1:10" s="15" customFormat="1" ht="15.75" customHeight="1" x14ac:dyDescent="0.35">
      <c r="A14" s="13"/>
      <c r="B14" s="520" t="s">
        <v>124</v>
      </c>
      <c r="C14" s="521">
        <v>6351</v>
      </c>
      <c r="D14" s="522">
        <v>-2400</v>
      </c>
      <c r="E14" s="523">
        <v>-27.425437092903671</v>
      </c>
      <c r="F14" s="524">
        <v>8751</v>
      </c>
      <c r="G14" s="525">
        <v>-521</v>
      </c>
      <c r="H14" s="526">
        <v>-7.5814901047729926</v>
      </c>
      <c r="I14" s="527">
        <v>6872</v>
      </c>
      <c r="J14" s="13"/>
    </row>
    <row r="15" spans="1:10" s="15" customFormat="1" ht="15.75" customHeight="1" x14ac:dyDescent="0.35">
      <c r="A15" s="13"/>
      <c r="B15" s="520" t="s">
        <v>125</v>
      </c>
      <c r="C15" s="528">
        <v>13683</v>
      </c>
      <c r="D15" s="529">
        <v>-3520</v>
      </c>
      <c r="E15" s="530">
        <v>-20.461547404522467</v>
      </c>
      <c r="F15" s="524">
        <v>17203</v>
      </c>
      <c r="G15" s="531">
        <v>-2095</v>
      </c>
      <c r="H15" s="526">
        <v>-13.27798200025352</v>
      </c>
      <c r="I15" s="527">
        <v>15778</v>
      </c>
      <c r="J15" s="13"/>
    </row>
    <row r="16" spans="1:10" s="15" customFormat="1" ht="15.75" customHeight="1" x14ac:dyDescent="0.35">
      <c r="A16" s="13"/>
      <c r="B16" s="520" t="s">
        <v>126</v>
      </c>
      <c r="C16" s="528">
        <v>53268</v>
      </c>
      <c r="D16" s="529">
        <v>8706</v>
      </c>
      <c r="E16" s="530">
        <v>19.536825097616802</v>
      </c>
      <c r="F16" s="524">
        <v>44562</v>
      </c>
      <c r="G16" s="531">
        <v>-1795</v>
      </c>
      <c r="H16" s="526">
        <v>-3.2599022937362658</v>
      </c>
      <c r="I16" s="527">
        <v>55063</v>
      </c>
      <c r="J16" s="13"/>
    </row>
    <row r="17" spans="1:10" s="15" customFormat="1" ht="15.75" customHeight="1" x14ac:dyDescent="0.35">
      <c r="A17" s="13"/>
      <c r="B17" s="520" t="s">
        <v>127</v>
      </c>
      <c r="C17" s="521">
        <v>31601</v>
      </c>
      <c r="D17" s="522">
        <v>1300</v>
      </c>
      <c r="E17" s="523">
        <v>4.2902874492591003</v>
      </c>
      <c r="F17" s="524">
        <v>30301</v>
      </c>
      <c r="G17" s="525">
        <v>-1169</v>
      </c>
      <c r="H17" s="526">
        <v>-3.5672871528837349</v>
      </c>
      <c r="I17" s="527">
        <v>32770</v>
      </c>
      <c r="J17" s="13"/>
    </row>
    <row r="18" spans="1:10" s="15" customFormat="1" ht="15.75" customHeight="1" x14ac:dyDescent="0.35">
      <c r="A18" s="13"/>
      <c r="B18" s="520" t="s">
        <v>128</v>
      </c>
      <c r="C18" s="528">
        <v>20629</v>
      </c>
      <c r="D18" s="529">
        <v>552</v>
      </c>
      <c r="E18" s="530">
        <v>2.7494147532001794</v>
      </c>
      <c r="F18" s="524">
        <v>20077</v>
      </c>
      <c r="G18" s="531">
        <v>-1873</v>
      </c>
      <c r="H18" s="526">
        <v>-8.3237045595947023</v>
      </c>
      <c r="I18" s="527">
        <v>22502</v>
      </c>
      <c r="J18" s="13"/>
    </row>
    <row r="19" spans="1:10" s="15" customFormat="1" ht="15.75" customHeight="1" x14ac:dyDescent="0.35">
      <c r="A19" s="13"/>
      <c r="B19" s="520" t="s">
        <v>129</v>
      </c>
      <c r="C19" s="528">
        <v>15503</v>
      </c>
      <c r="D19" s="529">
        <v>373</v>
      </c>
      <c r="E19" s="530">
        <v>2.4653007270323863</v>
      </c>
      <c r="F19" s="524">
        <v>15130</v>
      </c>
      <c r="G19" s="531">
        <v>-1440</v>
      </c>
      <c r="H19" s="526">
        <v>-8.499085167915954</v>
      </c>
      <c r="I19" s="527">
        <v>16943</v>
      </c>
      <c r="J19" s="13"/>
    </row>
    <row r="20" spans="1:10" s="15" customFormat="1" ht="15.75" customHeight="1" x14ac:dyDescent="0.35">
      <c r="A20" s="13"/>
      <c r="B20" s="520" t="s">
        <v>130</v>
      </c>
      <c r="C20" s="521">
        <v>15920</v>
      </c>
      <c r="D20" s="522">
        <v>-56</v>
      </c>
      <c r="E20" s="523">
        <v>-0.35052578868302453</v>
      </c>
      <c r="F20" s="524">
        <v>15976</v>
      </c>
      <c r="G20" s="525">
        <v>-3088</v>
      </c>
      <c r="H20" s="526">
        <v>-16.245791245791246</v>
      </c>
      <c r="I20" s="527">
        <v>19008</v>
      </c>
      <c r="J20" s="13"/>
    </row>
    <row r="21" spans="1:10" s="15" customFormat="1" ht="15.75" customHeight="1" x14ac:dyDescent="0.35">
      <c r="A21" s="13"/>
      <c r="B21" s="520" t="s">
        <v>131</v>
      </c>
      <c r="C21" s="528">
        <v>10602</v>
      </c>
      <c r="D21" s="529">
        <v>13</v>
      </c>
      <c r="E21" s="530">
        <v>0.12276891113419586</v>
      </c>
      <c r="F21" s="524">
        <v>10589</v>
      </c>
      <c r="G21" s="531">
        <v>-1996</v>
      </c>
      <c r="H21" s="526">
        <v>-15.843784727734562</v>
      </c>
      <c r="I21" s="527">
        <v>12598</v>
      </c>
      <c r="J21" s="13"/>
    </row>
    <row r="22" spans="1:10" s="15" customFormat="1" ht="15.75" customHeight="1" x14ac:dyDescent="0.35">
      <c r="A22" s="13"/>
      <c r="B22" s="532" t="s">
        <v>132</v>
      </c>
      <c r="C22" s="533">
        <v>30055</v>
      </c>
      <c r="D22" s="534">
        <v>40</v>
      </c>
      <c r="E22" s="535">
        <v>0.13326669998334167</v>
      </c>
      <c r="F22" s="536">
        <v>30015</v>
      </c>
      <c r="G22" s="537">
        <v>-1172</v>
      </c>
      <c r="H22" s="538">
        <v>-3.7531623274730204</v>
      </c>
      <c r="I22" s="539">
        <v>31227</v>
      </c>
      <c r="J22" s="13"/>
    </row>
    <row r="23" spans="1:10" ht="18" customHeight="1" x14ac:dyDescent="0.3">
      <c r="A23" s="13"/>
      <c r="B23" s="540" t="s">
        <v>15</v>
      </c>
      <c r="C23" s="449"/>
      <c r="D23" s="449"/>
      <c r="E23" s="449"/>
      <c r="F23" s="449"/>
      <c r="G23" s="450"/>
      <c r="H23" s="449"/>
      <c r="I23" s="70"/>
    </row>
    <row r="24" spans="1:10" s="15" customFormat="1" x14ac:dyDescent="0.35">
      <c r="A24" s="13"/>
      <c r="B24" s="504" t="s">
        <v>28</v>
      </c>
      <c r="C24" s="505">
        <v>78770</v>
      </c>
      <c r="D24" s="506">
        <v>1776</v>
      </c>
      <c r="E24" s="507">
        <v>2.3066732472660205</v>
      </c>
      <c r="F24" s="508">
        <v>76994</v>
      </c>
      <c r="G24" s="509">
        <v>-6200</v>
      </c>
      <c r="H24" s="541">
        <v>-7.2966929504531013</v>
      </c>
      <c r="I24" s="511">
        <v>84970</v>
      </c>
      <c r="J24" s="13"/>
    </row>
    <row r="25" spans="1:10" s="15" customFormat="1" ht="15.75" customHeight="1" x14ac:dyDescent="0.35">
      <c r="A25" s="13"/>
      <c r="B25" s="512" t="s">
        <v>123</v>
      </c>
      <c r="C25" s="542">
        <v>2797</v>
      </c>
      <c r="D25" s="514">
        <v>-243</v>
      </c>
      <c r="E25" s="515">
        <v>-7.9934210526315788</v>
      </c>
      <c r="F25" s="516">
        <v>3040</v>
      </c>
      <c r="G25" s="517">
        <v>-289</v>
      </c>
      <c r="H25" s="518">
        <v>-9.3648736228127021</v>
      </c>
      <c r="I25" s="519">
        <v>3086</v>
      </c>
      <c r="J25" s="13"/>
    </row>
    <row r="26" spans="1:10" s="15" customFormat="1" ht="15.75" customHeight="1" x14ac:dyDescent="0.35">
      <c r="A26" s="13"/>
      <c r="B26" s="520" t="s">
        <v>124</v>
      </c>
      <c r="C26" s="528">
        <v>2910</v>
      </c>
      <c r="D26" s="522">
        <v>-834</v>
      </c>
      <c r="E26" s="523">
        <v>-22.275641025641026</v>
      </c>
      <c r="F26" s="524">
        <v>3744</v>
      </c>
      <c r="G26" s="525">
        <v>-227</v>
      </c>
      <c r="H26" s="526">
        <v>-7.2362129423015622</v>
      </c>
      <c r="I26" s="527">
        <v>3137</v>
      </c>
      <c r="J26" s="13"/>
    </row>
    <row r="27" spans="1:10" s="15" customFormat="1" ht="15.75" customHeight="1" x14ac:dyDescent="0.35">
      <c r="A27" s="13"/>
      <c r="B27" s="520" t="s">
        <v>125</v>
      </c>
      <c r="C27" s="528">
        <v>5898</v>
      </c>
      <c r="D27" s="529">
        <v>-1387</v>
      </c>
      <c r="E27" s="530">
        <v>-19.039121482498285</v>
      </c>
      <c r="F27" s="524">
        <v>7285</v>
      </c>
      <c r="G27" s="531">
        <v>-1147</v>
      </c>
      <c r="H27" s="526">
        <v>-16.281050390347765</v>
      </c>
      <c r="I27" s="527">
        <v>7045</v>
      </c>
      <c r="J27" s="13"/>
    </row>
    <row r="28" spans="1:10" s="15" customFormat="1" ht="15.75" customHeight="1" x14ac:dyDescent="0.35">
      <c r="A28" s="13"/>
      <c r="B28" s="520" t="s">
        <v>126</v>
      </c>
      <c r="C28" s="521">
        <v>22312</v>
      </c>
      <c r="D28" s="529">
        <v>3039</v>
      </c>
      <c r="E28" s="530">
        <v>15.768173091890208</v>
      </c>
      <c r="F28" s="524">
        <v>19273</v>
      </c>
      <c r="G28" s="531">
        <v>-668</v>
      </c>
      <c r="H28" s="526">
        <v>-2.9068755439512617</v>
      </c>
      <c r="I28" s="527">
        <v>22980</v>
      </c>
      <c r="J28" s="13"/>
    </row>
    <row r="29" spans="1:10" s="15" customFormat="1" ht="15.75" customHeight="1" x14ac:dyDescent="0.35">
      <c r="A29" s="8"/>
      <c r="B29" s="520" t="s">
        <v>127</v>
      </c>
      <c r="C29" s="528">
        <v>12988</v>
      </c>
      <c r="D29" s="522">
        <v>796</v>
      </c>
      <c r="E29" s="523">
        <v>6.528871391076116</v>
      </c>
      <c r="F29" s="524">
        <v>12192</v>
      </c>
      <c r="G29" s="525">
        <v>-420</v>
      </c>
      <c r="H29" s="526">
        <v>-3.1324582338902145</v>
      </c>
      <c r="I29" s="527">
        <v>13408</v>
      </c>
      <c r="J29" s="13"/>
    </row>
    <row r="30" spans="1:10" s="15" customFormat="1" ht="15.75" customHeight="1" x14ac:dyDescent="0.35">
      <c r="A30" s="13"/>
      <c r="B30" s="520" t="s">
        <v>128</v>
      </c>
      <c r="C30" s="528">
        <v>7813</v>
      </c>
      <c r="D30" s="529">
        <v>197</v>
      </c>
      <c r="E30" s="530">
        <v>2.5866596638655461</v>
      </c>
      <c r="F30" s="524">
        <v>7616</v>
      </c>
      <c r="G30" s="531">
        <v>-1017</v>
      </c>
      <c r="H30" s="526">
        <v>-11.517553793884485</v>
      </c>
      <c r="I30" s="527">
        <v>8830</v>
      </c>
      <c r="J30" s="13"/>
    </row>
    <row r="31" spans="1:10" s="15" customFormat="1" ht="15.75" customHeight="1" x14ac:dyDescent="0.35">
      <c r="A31" s="13"/>
      <c r="B31" s="520" t="s">
        <v>129</v>
      </c>
      <c r="C31" s="521">
        <v>5576</v>
      </c>
      <c r="D31" s="529">
        <v>182</v>
      </c>
      <c r="E31" s="530">
        <v>3.3741193919169445</v>
      </c>
      <c r="F31" s="524">
        <v>5394</v>
      </c>
      <c r="G31" s="531">
        <v>-610</v>
      </c>
      <c r="H31" s="526">
        <v>-9.8609763983187833</v>
      </c>
      <c r="I31" s="527">
        <v>6186</v>
      </c>
      <c r="J31" s="13"/>
    </row>
    <row r="32" spans="1:10" ht="15.75" customHeight="1" x14ac:dyDescent="0.3">
      <c r="A32" s="13"/>
      <c r="B32" s="520" t="s">
        <v>130</v>
      </c>
      <c r="C32" s="528">
        <v>5423</v>
      </c>
      <c r="D32" s="522">
        <v>-67</v>
      </c>
      <c r="E32" s="523">
        <v>-1.2204007285974499</v>
      </c>
      <c r="F32" s="524">
        <v>5490</v>
      </c>
      <c r="G32" s="525">
        <v>-1074</v>
      </c>
      <c r="H32" s="526">
        <v>-16.530706479913807</v>
      </c>
      <c r="I32" s="527">
        <v>6497</v>
      </c>
      <c r="J32" s="8"/>
    </row>
    <row r="33" spans="1:10" s="15" customFormat="1" ht="15.75" customHeight="1" x14ac:dyDescent="0.35">
      <c r="A33" s="13"/>
      <c r="B33" s="520" t="s">
        <v>131</v>
      </c>
      <c r="C33" s="528">
        <v>3498</v>
      </c>
      <c r="D33" s="529">
        <v>25</v>
      </c>
      <c r="E33" s="530">
        <v>0.71983875611862946</v>
      </c>
      <c r="F33" s="524">
        <v>3473</v>
      </c>
      <c r="G33" s="531">
        <v>-457</v>
      </c>
      <c r="H33" s="526">
        <v>-11.554993678887485</v>
      </c>
      <c r="I33" s="527">
        <v>3955</v>
      </c>
      <c r="J33" s="13"/>
    </row>
    <row r="34" spans="1:10" s="15" customFormat="1" ht="15.75" customHeight="1" x14ac:dyDescent="0.35">
      <c r="A34" s="13"/>
      <c r="B34" s="532" t="s">
        <v>132</v>
      </c>
      <c r="C34" s="533">
        <v>9555</v>
      </c>
      <c r="D34" s="534">
        <v>68</v>
      </c>
      <c r="E34" s="535">
        <v>0.71677031727627283</v>
      </c>
      <c r="F34" s="536">
        <v>9487</v>
      </c>
      <c r="G34" s="537">
        <v>-291</v>
      </c>
      <c r="H34" s="538">
        <v>-2.9555149299207799</v>
      </c>
      <c r="I34" s="539">
        <v>9846</v>
      </c>
      <c r="J34" s="13"/>
    </row>
    <row r="35" spans="1:10" ht="18" customHeight="1" x14ac:dyDescent="0.3">
      <c r="A35" s="13"/>
      <c r="B35" s="540" t="s">
        <v>16</v>
      </c>
      <c r="C35" s="449"/>
      <c r="D35" s="449"/>
      <c r="E35" s="449"/>
      <c r="F35" s="449"/>
      <c r="G35" s="450"/>
      <c r="H35" s="449"/>
      <c r="I35" s="70"/>
    </row>
    <row r="36" spans="1:10" s="15" customFormat="1" x14ac:dyDescent="0.35">
      <c r="A36" s="13"/>
      <c r="B36" s="504" t="s">
        <v>28</v>
      </c>
      <c r="C36" s="505">
        <v>125084</v>
      </c>
      <c r="D36" s="506">
        <v>2541</v>
      </c>
      <c r="E36" s="507">
        <v>2.0735578531617471</v>
      </c>
      <c r="F36" s="508">
        <v>122543</v>
      </c>
      <c r="G36" s="509">
        <v>-9604</v>
      </c>
      <c r="H36" s="541">
        <v>-7.1305535756711809</v>
      </c>
      <c r="I36" s="511">
        <v>134688</v>
      </c>
      <c r="J36" s="13"/>
    </row>
    <row r="37" spans="1:10" s="15" customFormat="1" ht="15.75" customHeight="1" x14ac:dyDescent="0.35">
      <c r="A37" s="8"/>
      <c r="B37" s="512" t="s">
        <v>123</v>
      </c>
      <c r="C37" s="513">
        <v>3445</v>
      </c>
      <c r="D37" s="514">
        <v>-448</v>
      </c>
      <c r="E37" s="515">
        <v>-11.507834574877986</v>
      </c>
      <c r="F37" s="516">
        <v>3893</v>
      </c>
      <c r="G37" s="517">
        <v>-366</v>
      </c>
      <c r="H37" s="518">
        <v>-9.6037785358173711</v>
      </c>
      <c r="I37" s="519">
        <v>3811</v>
      </c>
      <c r="J37" s="13"/>
    </row>
    <row r="38" spans="1:10" s="15" customFormat="1" ht="15.75" customHeight="1" x14ac:dyDescent="0.35">
      <c r="A38" s="8"/>
      <c r="B38" s="520" t="s">
        <v>124</v>
      </c>
      <c r="C38" s="521">
        <v>3441</v>
      </c>
      <c r="D38" s="522">
        <v>-1566</v>
      </c>
      <c r="E38" s="523">
        <v>-31.276213301378071</v>
      </c>
      <c r="F38" s="524">
        <v>5007</v>
      </c>
      <c r="G38" s="525">
        <v>-294</v>
      </c>
      <c r="H38" s="526">
        <v>-7.8714859437750997</v>
      </c>
      <c r="I38" s="527">
        <v>3735</v>
      </c>
      <c r="J38" s="13"/>
    </row>
    <row r="39" spans="1:10" s="15" customFormat="1" ht="15.75" customHeight="1" x14ac:dyDescent="0.35">
      <c r="A39" s="8"/>
      <c r="B39" s="520" t="s">
        <v>125</v>
      </c>
      <c r="C39" s="528">
        <v>7785</v>
      </c>
      <c r="D39" s="529">
        <v>-2133</v>
      </c>
      <c r="E39" s="530">
        <v>-21.50635208711434</v>
      </c>
      <c r="F39" s="524">
        <v>9918</v>
      </c>
      <c r="G39" s="531">
        <v>-948</v>
      </c>
      <c r="H39" s="526">
        <v>-10.855376159395396</v>
      </c>
      <c r="I39" s="527">
        <v>8733</v>
      </c>
      <c r="J39" s="13"/>
    </row>
    <row r="40" spans="1:10" ht="15.75" customHeight="1" x14ac:dyDescent="0.3">
      <c r="A40" s="8"/>
      <c r="B40" s="520" t="s">
        <v>126</v>
      </c>
      <c r="C40" s="528">
        <v>30956</v>
      </c>
      <c r="D40" s="529">
        <v>5667</v>
      </c>
      <c r="E40" s="530">
        <v>22.408952508996006</v>
      </c>
      <c r="F40" s="524">
        <v>25289</v>
      </c>
      <c r="G40" s="531">
        <v>-1127</v>
      </c>
      <c r="H40" s="526">
        <v>-3.512763768974223</v>
      </c>
      <c r="I40" s="527">
        <v>32083</v>
      </c>
      <c r="J40" s="8"/>
    </row>
    <row r="41" spans="1:10" ht="15.75" customHeight="1" x14ac:dyDescent="0.3">
      <c r="A41" s="8"/>
      <c r="B41" s="520" t="s">
        <v>127</v>
      </c>
      <c r="C41" s="521">
        <v>18613</v>
      </c>
      <c r="D41" s="522">
        <v>504</v>
      </c>
      <c r="E41" s="523">
        <v>2.7831465017394663</v>
      </c>
      <c r="F41" s="524">
        <v>18109</v>
      </c>
      <c r="G41" s="525">
        <v>-749</v>
      </c>
      <c r="H41" s="526">
        <v>-3.8684020245842374</v>
      </c>
      <c r="I41" s="527">
        <v>19362</v>
      </c>
      <c r="J41" s="8"/>
    </row>
    <row r="42" spans="1:10" ht="15.75" customHeight="1" x14ac:dyDescent="0.3">
      <c r="A42" s="8"/>
      <c r="B42" s="520" t="s">
        <v>128</v>
      </c>
      <c r="C42" s="528">
        <v>12816</v>
      </c>
      <c r="D42" s="529">
        <v>355</v>
      </c>
      <c r="E42" s="530">
        <v>2.8488885322205282</v>
      </c>
      <c r="F42" s="524">
        <v>12461</v>
      </c>
      <c r="G42" s="531">
        <v>-856</v>
      </c>
      <c r="H42" s="526">
        <v>-6.2609713282621406</v>
      </c>
      <c r="I42" s="527">
        <v>13672</v>
      </c>
      <c r="J42" s="8"/>
    </row>
    <row r="43" spans="1:10" ht="15.75" customHeight="1" x14ac:dyDescent="0.3">
      <c r="A43" s="8"/>
      <c r="B43" s="520" t="s">
        <v>129</v>
      </c>
      <c r="C43" s="528">
        <v>9927</v>
      </c>
      <c r="D43" s="529">
        <v>191</v>
      </c>
      <c r="E43" s="530">
        <v>1.9617912900575185</v>
      </c>
      <c r="F43" s="524">
        <v>9736</v>
      </c>
      <c r="G43" s="531">
        <v>-830</v>
      </c>
      <c r="H43" s="526">
        <v>-7.7159059217253887</v>
      </c>
      <c r="I43" s="527">
        <v>10757</v>
      </c>
      <c r="J43" s="8"/>
    </row>
    <row r="44" spans="1:10" ht="15.75" customHeight="1" x14ac:dyDescent="0.3">
      <c r="A44" s="8"/>
      <c r="B44" s="520" t="s">
        <v>130</v>
      </c>
      <c r="C44" s="521">
        <v>10497</v>
      </c>
      <c r="D44" s="522">
        <v>11</v>
      </c>
      <c r="E44" s="523">
        <v>0.1049017737936296</v>
      </c>
      <c r="F44" s="524">
        <v>10486</v>
      </c>
      <c r="G44" s="525">
        <v>-2014</v>
      </c>
      <c r="H44" s="526">
        <v>-16.097833906162577</v>
      </c>
      <c r="I44" s="527">
        <v>12511</v>
      </c>
      <c r="J44" s="8"/>
    </row>
    <row r="45" spans="1:10" ht="15.75" customHeight="1" x14ac:dyDescent="0.3">
      <c r="A45" s="8"/>
      <c r="B45" s="520" t="s">
        <v>131</v>
      </c>
      <c r="C45" s="528">
        <v>7104</v>
      </c>
      <c r="D45" s="529">
        <v>-12</v>
      </c>
      <c r="E45" s="530">
        <v>-0.16863406408094433</v>
      </c>
      <c r="F45" s="524">
        <v>7116</v>
      </c>
      <c r="G45" s="531">
        <v>-1539</v>
      </c>
      <c r="H45" s="526">
        <v>-17.806317250954528</v>
      </c>
      <c r="I45" s="527">
        <v>8643</v>
      </c>
      <c r="J45" s="8"/>
    </row>
    <row r="46" spans="1:10" ht="15.75" customHeight="1" x14ac:dyDescent="0.3">
      <c r="A46" s="8"/>
      <c r="B46" s="532" t="s">
        <v>132</v>
      </c>
      <c r="C46" s="533">
        <v>20500</v>
      </c>
      <c r="D46" s="534">
        <v>-28</v>
      </c>
      <c r="E46" s="535">
        <v>-0.13639906469212784</v>
      </c>
      <c r="F46" s="536">
        <v>20528</v>
      </c>
      <c r="G46" s="537">
        <v>-881</v>
      </c>
      <c r="H46" s="538">
        <v>-4.1204808007109115</v>
      </c>
      <c r="I46" s="539">
        <v>21381</v>
      </c>
      <c r="J46" s="8"/>
    </row>
    <row r="47" spans="1:10" x14ac:dyDescent="0.3">
      <c r="A47" s="8"/>
      <c r="B47" s="240"/>
      <c r="C47" s="20"/>
      <c r="D47" s="20"/>
      <c r="E47" s="20"/>
      <c r="F47" s="36"/>
      <c r="G47" s="37"/>
      <c r="H47" s="36"/>
      <c r="I47" s="241"/>
      <c r="J47" s="8"/>
    </row>
    <row r="48" spans="1:10" x14ac:dyDescent="0.3">
      <c r="A48" s="8"/>
      <c r="B48" s="240"/>
      <c r="C48" s="20"/>
      <c r="D48" s="20"/>
      <c r="E48" s="20"/>
      <c r="F48" s="36"/>
      <c r="G48" s="37"/>
      <c r="H48" s="36"/>
      <c r="I48" s="241"/>
      <c r="J48" s="8"/>
    </row>
    <row r="49" spans="1:256" x14ac:dyDescent="0.3">
      <c r="A49" s="8"/>
      <c r="B49" s="240"/>
      <c r="C49" s="20"/>
      <c r="D49" s="20"/>
      <c r="E49" s="20"/>
      <c r="F49" s="36"/>
      <c r="G49" s="37"/>
      <c r="H49" s="36"/>
      <c r="I49" s="241"/>
      <c r="J49" s="8"/>
    </row>
    <row r="50" spans="1:256" x14ac:dyDescent="0.3">
      <c r="A50" s="8"/>
      <c r="B50" s="240"/>
      <c r="C50" s="20"/>
      <c r="D50" s="20"/>
      <c r="E50" s="20"/>
      <c r="F50" s="36"/>
      <c r="G50" s="37"/>
      <c r="H50" s="36"/>
      <c r="I50" s="241"/>
      <c r="J50" s="8"/>
    </row>
    <row r="51" spans="1:256" x14ac:dyDescent="0.3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5"/>
      <c r="CO51" s="65"/>
      <c r="CP51" s="65"/>
      <c r="CQ51" s="65"/>
      <c r="CR51" s="65"/>
      <c r="CS51" s="65"/>
      <c r="CT51" s="65"/>
      <c r="CU51" s="65"/>
      <c r="CV51" s="65"/>
      <c r="CW51" s="65"/>
      <c r="CX51" s="65"/>
      <c r="CY51" s="65"/>
      <c r="CZ51" s="65"/>
      <c r="DA51" s="65"/>
      <c r="DB51" s="65"/>
      <c r="DC51" s="65"/>
      <c r="DD51" s="65"/>
      <c r="DE51" s="65"/>
      <c r="DF51" s="65"/>
      <c r="DG51" s="65"/>
      <c r="DH51" s="65"/>
      <c r="DI51" s="65"/>
      <c r="DJ51" s="65"/>
      <c r="DK51" s="65"/>
      <c r="DL51" s="65"/>
      <c r="DM51" s="65"/>
      <c r="DN51" s="65"/>
      <c r="DO51" s="65"/>
      <c r="DP51" s="65"/>
      <c r="DQ51" s="65"/>
      <c r="DR51" s="65"/>
      <c r="DS51" s="65"/>
      <c r="DT51" s="65"/>
      <c r="DU51" s="65"/>
      <c r="DV51" s="65"/>
      <c r="DW51" s="65"/>
      <c r="DX51" s="65"/>
      <c r="DY51" s="65"/>
      <c r="DZ51" s="65"/>
      <c r="EA51" s="65"/>
      <c r="EB51" s="65"/>
      <c r="EC51" s="65"/>
      <c r="ED51" s="65"/>
      <c r="EE51" s="65"/>
      <c r="EF51" s="65"/>
      <c r="EG51" s="65"/>
      <c r="EH51" s="65"/>
      <c r="EI51" s="65"/>
      <c r="EJ51" s="65"/>
      <c r="EK51" s="65"/>
      <c r="EL51" s="65"/>
      <c r="EM51" s="65"/>
      <c r="EN51" s="65"/>
      <c r="EO51" s="65"/>
      <c r="EP51" s="65"/>
      <c r="EQ51" s="65"/>
      <c r="ER51" s="65"/>
      <c r="ES51" s="65"/>
      <c r="ET51" s="65"/>
      <c r="EU51" s="65"/>
      <c r="EV51" s="65"/>
      <c r="EW51" s="65"/>
      <c r="EX51" s="65"/>
      <c r="EY51" s="65"/>
      <c r="EZ51" s="65"/>
      <c r="FA51" s="65"/>
      <c r="FB51" s="65"/>
      <c r="FC51" s="65"/>
      <c r="FD51" s="65"/>
      <c r="FE51" s="65"/>
      <c r="FF51" s="65"/>
      <c r="FG51" s="65"/>
      <c r="FH51" s="65"/>
      <c r="FI51" s="65"/>
      <c r="FJ51" s="65"/>
      <c r="FK51" s="65"/>
      <c r="FL51" s="65"/>
      <c r="FM51" s="65"/>
      <c r="FN51" s="65"/>
      <c r="FO51" s="65"/>
      <c r="FP51" s="65"/>
      <c r="FQ51" s="65"/>
      <c r="FR51" s="65"/>
      <c r="FS51" s="65"/>
      <c r="FT51" s="65"/>
      <c r="FU51" s="65"/>
      <c r="FV51" s="65"/>
      <c r="FW51" s="65"/>
      <c r="FX51" s="65"/>
      <c r="FY51" s="65"/>
      <c r="FZ51" s="65"/>
      <c r="GA51" s="65"/>
      <c r="GB51" s="65"/>
      <c r="GC51" s="65"/>
      <c r="GD51" s="65"/>
      <c r="GE51" s="65"/>
      <c r="GF51" s="65"/>
      <c r="GG51" s="65"/>
      <c r="GH51" s="65"/>
      <c r="GI51" s="65"/>
      <c r="GJ51" s="65"/>
      <c r="GK51" s="65"/>
      <c r="GL51" s="65"/>
      <c r="GM51" s="65"/>
      <c r="GN51" s="65"/>
      <c r="GO51" s="65"/>
      <c r="GP51" s="65"/>
      <c r="GQ51" s="65"/>
      <c r="GR51" s="65"/>
      <c r="GS51" s="65"/>
      <c r="GT51" s="65"/>
      <c r="GU51" s="65"/>
      <c r="GV51" s="65"/>
      <c r="GW51" s="65"/>
      <c r="GX51" s="65"/>
      <c r="GY51" s="65"/>
      <c r="GZ51" s="65"/>
      <c r="HA51" s="65"/>
      <c r="HB51" s="65"/>
      <c r="HC51" s="65"/>
      <c r="HD51" s="65"/>
      <c r="HE51" s="65"/>
      <c r="HF51" s="65"/>
      <c r="HG51" s="65"/>
      <c r="HH51" s="65"/>
      <c r="HI51" s="65"/>
      <c r="HJ51" s="65"/>
      <c r="HK51" s="65"/>
      <c r="HL51" s="65"/>
      <c r="HM51" s="65"/>
      <c r="HN51" s="65"/>
      <c r="HO51" s="65"/>
      <c r="HP51" s="65"/>
      <c r="HQ51" s="65"/>
      <c r="HR51" s="65"/>
      <c r="HS51" s="65"/>
      <c r="HT51" s="65"/>
      <c r="HU51" s="65"/>
      <c r="HV51" s="65"/>
      <c r="HW51" s="65"/>
      <c r="HX51" s="65"/>
      <c r="HY51" s="65"/>
      <c r="HZ51" s="65"/>
      <c r="IA51" s="65"/>
      <c r="IB51" s="65"/>
      <c r="IC51" s="65"/>
      <c r="ID51" s="65"/>
      <c r="IE51" s="65"/>
      <c r="IF51" s="65"/>
      <c r="IG51" s="65"/>
      <c r="IH51" s="65"/>
      <c r="II51" s="65"/>
      <c r="IJ51" s="65"/>
      <c r="IK51" s="65"/>
      <c r="IL51" s="65"/>
      <c r="IM51" s="65"/>
      <c r="IN51" s="65"/>
      <c r="IO51" s="65"/>
      <c r="IP51" s="65"/>
      <c r="IQ51" s="65"/>
      <c r="IR51" s="65"/>
      <c r="IS51" s="65"/>
      <c r="IT51" s="65"/>
      <c r="IU51" s="65"/>
      <c r="IV51" s="65"/>
    </row>
    <row r="52" spans="1:256" x14ac:dyDescent="0.3">
      <c r="A52" s="8"/>
      <c r="B52" s="43" t="s">
        <v>17</v>
      </c>
      <c r="C52" s="8"/>
      <c r="D52" s="8"/>
      <c r="E52" s="8"/>
      <c r="F52" s="8"/>
      <c r="G52" s="8"/>
      <c r="H52" s="8"/>
      <c r="I52" s="8"/>
      <c r="J52" s="8"/>
    </row>
    <row r="53" spans="1:256" x14ac:dyDescent="0.3">
      <c r="B53" s="44" t="s">
        <v>18</v>
      </c>
      <c r="C53" s="8"/>
      <c r="D53" s="8"/>
      <c r="E53" s="8"/>
      <c r="F53" s="8"/>
      <c r="G53" s="8"/>
      <c r="H53" s="8"/>
      <c r="I53" s="8"/>
      <c r="J53" s="8"/>
    </row>
    <row r="54" spans="1:256" x14ac:dyDescent="0.3">
      <c r="C54" s="8"/>
      <c r="D54" s="8"/>
      <c r="E54" s="8"/>
      <c r="F54" s="8"/>
      <c r="G54" s="8"/>
      <c r="H54" s="8"/>
      <c r="I54" s="8"/>
      <c r="J54" s="8"/>
    </row>
    <row r="55" spans="1:256" ht="13.15" customHeight="1" x14ac:dyDescent="0.3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spans="1:256" ht="13.15" customHeight="1" x14ac:dyDescent="0.3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256" ht="13.15" customHeight="1" x14ac:dyDescent="0.3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256" ht="13.15" customHeight="1" x14ac:dyDescent="0.3"/>
    <row r="59" spans="1:256" ht="13.15" customHeight="1" x14ac:dyDescent="0.3"/>
    <row r="60" spans="1:256" ht="13.15" customHeight="1" x14ac:dyDescent="0.3"/>
    <row r="61" spans="1:256" ht="13.15" customHeight="1" x14ac:dyDescent="0.3"/>
    <row r="62" spans="1:256" ht="13.15" customHeight="1" x14ac:dyDescent="0.3"/>
    <row r="63" spans="1:256" ht="13.15" customHeight="1" x14ac:dyDescent="0.3"/>
    <row r="64" spans="1:256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K213"/>
  <sheetViews>
    <sheetView showGridLines="0" showZeros="0" view="pageBreakPreview" topLeftCell="A9" zoomScale="160" zoomScaleNormal="130" zoomScaleSheetLayoutView="160" workbookViewId="0">
      <selection activeCell="C22" sqref="C22:I22"/>
    </sheetView>
  </sheetViews>
  <sheetFormatPr baseColWidth="10" defaultColWidth="11.42578125" defaultRowHeight="15.75" x14ac:dyDescent="0.3"/>
  <cols>
    <col min="1" max="1" width="18.42578125" style="242" customWidth="1"/>
    <col min="2" max="4" width="11.28515625" style="243" customWidth="1"/>
    <col min="5" max="7" width="11.28515625" style="242" customWidth="1"/>
    <col min="8" max="10" width="9.7109375" style="242" customWidth="1"/>
    <col min="11" max="11" width="11.42578125" style="244"/>
    <col min="12" max="16384" width="11.42578125" style="243"/>
  </cols>
  <sheetData>
    <row r="1" spans="1:11" ht="15" customHeight="1" x14ac:dyDescent="0.3"/>
    <row r="2" spans="1:11" ht="15" customHeight="1" x14ac:dyDescent="0.3"/>
    <row r="3" spans="1:11" ht="18.75" customHeight="1" x14ac:dyDescent="0.3"/>
    <row r="4" spans="1:11" ht="18.75" x14ac:dyDescent="0.3">
      <c r="A4" s="363" t="s">
        <v>134</v>
      </c>
      <c r="B4" s="245"/>
      <c r="C4" s="245"/>
      <c r="D4" s="245"/>
      <c r="E4" s="246"/>
      <c r="F4" s="246"/>
      <c r="G4" s="246"/>
      <c r="H4" s="246"/>
      <c r="I4" s="246"/>
      <c r="J4" s="246"/>
    </row>
    <row r="5" spans="1:11" ht="14.45" customHeight="1" x14ac:dyDescent="0.3">
      <c r="A5" s="247"/>
      <c r="B5" s="365"/>
      <c r="C5" s="366" t="s">
        <v>135</v>
      </c>
      <c r="D5" s="367"/>
      <c r="E5" s="368"/>
      <c r="F5" s="369" t="s">
        <v>244</v>
      </c>
      <c r="G5" s="469"/>
      <c r="H5"/>
      <c r="I5"/>
      <c r="J5"/>
    </row>
    <row r="6" spans="1:11" ht="16.149999999999999" customHeight="1" x14ac:dyDescent="0.3">
      <c r="A6" s="248"/>
      <c r="B6" s="370" t="s">
        <v>136</v>
      </c>
      <c r="C6" s="370" t="s">
        <v>29</v>
      </c>
      <c r="D6" s="370" t="s">
        <v>30</v>
      </c>
      <c r="E6" s="371" t="s">
        <v>28</v>
      </c>
      <c r="F6" s="371" t="s">
        <v>29</v>
      </c>
      <c r="G6" s="369" t="s">
        <v>30</v>
      </c>
      <c r="H6"/>
      <c r="I6"/>
      <c r="J6"/>
    </row>
    <row r="7" spans="1:11" ht="6" customHeight="1" x14ac:dyDescent="0.3">
      <c r="A7" s="249"/>
      <c r="B7" s="250"/>
      <c r="C7" s="250"/>
      <c r="D7" s="250"/>
      <c r="E7" s="251"/>
      <c r="F7" s="251"/>
      <c r="G7" s="251"/>
      <c r="H7"/>
      <c r="I7"/>
      <c r="J7"/>
    </row>
    <row r="8" spans="1:11" s="255" customFormat="1" ht="15" customHeight="1" x14ac:dyDescent="0.3">
      <c r="A8" s="486" t="s">
        <v>137</v>
      </c>
      <c r="B8" s="472">
        <v>3253853</v>
      </c>
      <c r="C8" s="472">
        <v>1356980</v>
      </c>
      <c r="D8" s="472">
        <v>1896873</v>
      </c>
      <c r="E8" s="473">
        <v>312100</v>
      </c>
      <c r="F8" s="473">
        <v>122659</v>
      </c>
      <c r="G8" s="474">
        <v>189441</v>
      </c>
      <c r="H8"/>
      <c r="I8"/>
      <c r="J8"/>
      <c r="K8" s="254"/>
    </row>
    <row r="9" spans="1:11" s="255" customFormat="1" ht="15" customHeight="1" x14ac:dyDescent="0.3">
      <c r="A9" s="487" t="s">
        <v>138</v>
      </c>
      <c r="B9" s="475">
        <v>3246047</v>
      </c>
      <c r="C9" s="475">
        <v>1349975</v>
      </c>
      <c r="D9" s="475">
        <v>1896072</v>
      </c>
      <c r="E9" s="476">
        <v>309337</v>
      </c>
      <c r="F9" s="476">
        <v>121047</v>
      </c>
      <c r="G9" s="477">
        <v>188290</v>
      </c>
      <c r="H9"/>
      <c r="I9"/>
      <c r="J9"/>
      <c r="K9" s="254"/>
    </row>
    <row r="10" spans="1:11" s="255" customFormat="1" ht="15" customHeight="1" x14ac:dyDescent="0.3">
      <c r="A10" s="488" t="s">
        <v>139</v>
      </c>
      <c r="B10" s="478">
        <v>3548312</v>
      </c>
      <c r="C10" s="478">
        <v>1528942</v>
      </c>
      <c r="D10" s="478">
        <v>2019370</v>
      </c>
      <c r="E10" s="479">
        <v>355767</v>
      </c>
      <c r="F10" s="479">
        <v>146426</v>
      </c>
      <c r="G10" s="480">
        <v>209341</v>
      </c>
      <c r="H10"/>
      <c r="I10"/>
      <c r="J10"/>
      <c r="K10" s="254"/>
    </row>
    <row r="11" spans="1:11" s="255" customFormat="1" ht="15" customHeight="1" x14ac:dyDescent="0.3">
      <c r="A11" s="489" t="s">
        <v>140</v>
      </c>
      <c r="B11" s="475">
        <v>3831203</v>
      </c>
      <c r="C11" s="475">
        <v>1679403</v>
      </c>
      <c r="D11" s="475">
        <v>2151800</v>
      </c>
      <c r="E11" s="476">
        <v>395038</v>
      </c>
      <c r="F11" s="476">
        <v>166709</v>
      </c>
      <c r="G11" s="477">
        <v>228329</v>
      </c>
      <c r="H11"/>
      <c r="I11"/>
      <c r="J11"/>
      <c r="K11" s="254"/>
    </row>
    <row r="12" spans="1:11" s="255" customFormat="1" ht="15" customHeight="1" x14ac:dyDescent="0.3">
      <c r="A12" s="489" t="s">
        <v>141</v>
      </c>
      <c r="B12" s="475">
        <v>3857776</v>
      </c>
      <c r="C12" s="475">
        <v>1666098</v>
      </c>
      <c r="D12" s="475">
        <v>2191678</v>
      </c>
      <c r="E12" s="476">
        <v>398035</v>
      </c>
      <c r="F12" s="476">
        <v>164944</v>
      </c>
      <c r="G12" s="477">
        <v>233091</v>
      </c>
      <c r="H12"/>
      <c r="I12"/>
      <c r="J12"/>
      <c r="K12" s="254"/>
    </row>
    <row r="13" spans="1:11" s="255" customFormat="1" ht="15" customHeight="1" x14ac:dyDescent="0.3">
      <c r="A13" s="487" t="s">
        <v>142</v>
      </c>
      <c r="B13" s="475">
        <v>3862883</v>
      </c>
      <c r="C13" s="475">
        <v>1646965</v>
      </c>
      <c r="D13" s="475">
        <v>2215918</v>
      </c>
      <c r="E13" s="476">
        <v>395590</v>
      </c>
      <c r="F13" s="476">
        <v>160819</v>
      </c>
      <c r="G13" s="477">
        <v>234771</v>
      </c>
      <c r="H13"/>
      <c r="I13"/>
      <c r="J13"/>
      <c r="K13" s="254"/>
    </row>
    <row r="14" spans="1:11" s="255" customFormat="1" ht="15" customHeight="1" x14ac:dyDescent="0.3">
      <c r="A14" s="487" t="s">
        <v>143</v>
      </c>
      <c r="B14" s="475">
        <v>3773034</v>
      </c>
      <c r="C14" s="475">
        <v>1595448</v>
      </c>
      <c r="D14" s="475">
        <v>2177586</v>
      </c>
      <c r="E14" s="476">
        <v>383896</v>
      </c>
      <c r="F14" s="476">
        <v>153665</v>
      </c>
      <c r="G14" s="477">
        <v>230231</v>
      </c>
      <c r="H14"/>
      <c r="I14"/>
      <c r="J14"/>
      <c r="K14" s="254"/>
    </row>
    <row r="15" spans="1:11" s="255" customFormat="1" ht="15" customHeight="1" x14ac:dyDescent="0.3">
      <c r="A15" s="487" t="s">
        <v>144</v>
      </c>
      <c r="B15" s="475">
        <v>3802814</v>
      </c>
      <c r="C15" s="475">
        <v>1604901</v>
      </c>
      <c r="D15" s="475">
        <v>2197913</v>
      </c>
      <c r="E15" s="476">
        <v>387278</v>
      </c>
      <c r="F15" s="476">
        <v>153949</v>
      </c>
      <c r="G15" s="477">
        <v>233329</v>
      </c>
      <c r="H15"/>
      <c r="I15"/>
      <c r="J15"/>
      <c r="K15" s="254"/>
    </row>
    <row r="16" spans="1:11" s="255" customFormat="1" ht="15" customHeight="1" x14ac:dyDescent="0.3">
      <c r="A16" s="487" t="s">
        <v>145</v>
      </c>
      <c r="B16" s="475">
        <v>3776485</v>
      </c>
      <c r="C16" s="475">
        <v>1594691</v>
      </c>
      <c r="D16" s="475">
        <v>2181794</v>
      </c>
      <c r="E16" s="476">
        <v>376746</v>
      </c>
      <c r="F16" s="476">
        <v>150498</v>
      </c>
      <c r="G16" s="477">
        <v>226248</v>
      </c>
      <c r="H16"/>
      <c r="I16"/>
      <c r="J16"/>
      <c r="K16" s="254"/>
    </row>
    <row r="17" spans="1:11" s="255" customFormat="1" ht="15" customHeight="1" x14ac:dyDescent="0.3">
      <c r="A17" s="487" t="s">
        <v>146</v>
      </c>
      <c r="B17" s="475">
        <v>3826043</v>
      </c>
      <c r="C17" s="475">
        <v>1622758</v>
      </c>
      <c r="D17" s="475">
        <v>2203285</v>
      </c>
      <c r="E17" s="476">
        <v>379043</v>
      </c>
      <c r="F17" s="476">
        <v>152681</v>
      </c>
      <c r="G17" s="477">
        <v>226362</v>
      </c>
      <c r="H17"/>
      <c r="I17"/>
      <c r="J17"/>
      <c r="K17" s="254"/>
    </row>
    <row r="18" spans="1:11" s="255" customFormat="1" ht="15" customHeight="1" x14ac:dyDescent="0.3">
      <c r="A18" s="487" t="s">
        <v>147</v>
      </c>
      <c r="B18" s="475">
        <v>3851312</v>
      </c>
      <c r="C18" s="475">
        <v>1629058</v>
      </c>
      <c r="D18" s="475">
        <v>2222254</v>
      </c>
      <c r="E18" s="476">
        <v>381561</v>
      </c>
      <c r="F18" s="476">
        <v>153777</v>
      </c>
      <c r="G18" s="477">
        <v>227784</v>
      </c>
      <c r="H18"/>
      <c r="I18"/>
      <c r="J18"/>
      <c r="K18" s="254"/>
    </row>
    <row r="19" spans="1:11" s="255" customFormat="1" ht="15" customHeight="1" x14ac:dyDescent="0.3">
      <c r="A19" s="490" t="s">
        <v>148</v>
      </c>
      <c r="B19" s="481">
        <v>3888137</v>
      </c>
      <c r="C19" s="481">
        <v>1663016</v>
      </c>
      <c r="D19" s="481">
        <v>2225121</v>
      </c>
      <c r="E19" s="482">
        <v>384578</v>
      </c>
      <c r="F19" s="482">
        <v>157126</v>
      </c>
      <c r="G19" s="483">
        <v>227452</v>
      </c>
      <c r="H19"/>
      <c r="I19"/>
      <c r="J19"/>
      <c r="K19" s="254"/>
    </row>
    <row r="20" spans="1:11" s="255" customFormat="1" ht="6" customHeight="1" x14ac:dyDescent="0.3">
      <c r="A20" s="491"/>
      <c r="B20" s="484"/>
      <c r="C20" s="484"/>
      <c r="D20" s="484"/>
      <c r="E20" s="485"/>
      <c r="F20" s="485"/>
      <c r="G20" s="485"/>
      <c r="H20"/>
      <c r="I20"/>
      <c r="J20"/>
      <c r="K20" s="254"/>
    </row>
    <row r="21" spans="1:11" s="255" customFormat="1" ht="15" customHeight="1" x14ac:dyDescent="0.3">
      <c r="A21" s="486" t="s">
        <v>149</v>
      </c>
      <c r="B21" s="472">
        <v>3964353</v>
      </c>
      <c r="C21" s="472">
        <v>1690978</v>
      </c>
      <c r="D21" s="472">
        <v>2273375</v>
      </c>
      <c r="E21" s="473">
        <v>397392</v>
      </c>
      <c r="F21" s="473">
        <v>161850</v>
      </c>
      <c r="G21" s="474">
        <v>235542</v>
      </c>
      <c r="H21"/>
      <c r="I21"/>
      <c r="J21"/>
      <c r="K21" s="254"/>
    </row>
    <row r="22" spans="1:11" s="255" customFormat="1" ht="15" customHeight="1" x14ac:dyDescent="0.3">
      <c r="A22" s="487" t="s">
        <v>150</v>
      </c>
      <c r="B22" s="475">
        <v>4008789</v>
      </c>
      <c r="C22" s="475">
        <v>1704010</v>
      </c>
      <c r="D22" s="475">
        <v>2304779</v>
      </c>
      <c r="E22" s="476">
        <v>401833</v>
      </c>
      <c r="F22" s="476">
        <v>163275</v>
      </c>
      <c r="G22" s="477">
        <v>238558</v>
      </c>
      <c r="H22"/>
      <c r="I22"/>
      <c r="J22"/>
      <c r="K22" s="254"/>
    </row>
    <row r="23" spans="1:11" s="255" customFormat="1" ht="15" customHeight="1" x14ac:dyDescent="0.3">
      <c r="A23" s="488" t="s">
        <v>151</v>
      </c>
      <c r="B23" s="478">
        <v>3949640</v>
      </c>
      <c r="C23" s="478">
        <v>1671541</v>
      </c>
      <c r="D23" s="478">
        <v>2278099</v>
      </c>
      <c r="E23" s="479">
        <v>391769</v>
      </c>
      <c r="F23" s="479">
        <v>158400</v>
      </c>
      <c r="G23" s="480">
        <v>233369</v>
      </c>
      <c r="H23"/>
      <c r="I23"/>
      <c r="J23"/>
      <c r="K23" s="254"/>
    </row>
    <row r="24" spans="1:11" s="255" customFormat="1" ht="15" customHeight="1" x14ac:dyDescent="0.3">
      <c r="A24" s="489" t="s">
        <v>152</v>
      </c>
      <c r="B24" s="475">
        <v>3910628</v>
      </c>
      <c r="C24" s="475">
        <v>1647503</v>
      </c>
      <c r="D24" s="475">
        <v>2263125</v>
      </c>
      <c r="E24" s="476">
        <v>384300</v>
      </c>
      <c r="F24" s="476">
        <v>154539</v>
      </c>
      <c r="G24" s="477">
        <v>229761</v>
      </c>
      <c r="H24"/>
      <c r="I24"/>
      <c r="J24"/>
      <c r="K24" s="254"/>
    </row>
    <row r="25" spans="1:11" s="255" customFormat="1" ht="15" customHeight="1" x14ac:dyDescent="0.3">
      <c r="A25" s="489" t="s">
        <v>153</v>
      </c>
      <c r="B25" s="475">
        <v>3781250</v>
      </c>
      <c r="C25" s="475">
        <v>1579779</v>
      </c>
      <c r="D25" s="475">
        <v>2201471</v>
      </c>
      <c r="E25" s="476">
        <v>367651</v>
      </c>
      <c r="F25" s="476">
        <v>146291</v>
      </c>
      <c r="G25" s="477">
        <v>221360</v>
      </c>
      <c r="H25"/>
      <c r="I25"/>
      <c r="J25"/>
      <c r="K25" s="254"/>
    </row>
    <row r="26" spans="1:11" s="255" customFormat="1" ht="15" customHeight="1" x14ac:dyDescent="0.3">
      <c r="A26" s="487" t="s">
        <v>154</v>
      </c>
      <c r="B26" s="475">
        <v>3614339</v>
      </c>
      <c r="C26" s="475">
        <v>1491729</v>
      </c>
      <c r="D26" s="475">
        <v>2122610</v>
      </c>
      <c r="E26" s="476">
        <v>344191</v>
      </c>
      <c r="F26" s="476">
        <v>134617</v>
      </c>
      <c r="G26" s="477">
        <v>209574</v>
      </c>
      <c r="H26"/>
      <c r="I26"/>
      <c r="J26"/>
      <c r="K26" s="254"/>
    </row>
    <row r="27" spans="1:11" s="255" customFormat="1" ht="15" customHeight="1" x14ac:dyDescent="0.3">
      <c r="A27" s="487" t="s">
        <v>155</v>
      </c>
      <c r="B27" s="475">
        <v>3416498</v>
      </c>
      <c r="C27" s="475">
        <v>1398779</v>
      </c>
      <c r="D27" s="475">
        <v>2017719</v>
      </c>
      <c r="E27" s="476">
        <v>322396</v>
      </c>
      <c r="F27" s="476">
        <v>124165</v>
      </c>
      <c r="G27" s="477">
        <v>198231</v>
      </c>
      <c r="H27"/>
      <c r="I27"/>
      <c r="J27"/>
      <c r="K27" s="254"/>
    </row>
    <row r="28" spans="1:11" s="255" customFormat="1" ht="15" customHeight="1" x14ac:dyDescent="0.3">
      <c r="A28" s="487" t="s">
        <v>156</v>
      </c>
      <c r="B28" s="475">
        <v>3333915</v>
      </c>
      <c r="C28" s="475">
        <v>1361699</v>
      </c>
      <c r="D28" s="475">
        <v>1972216</v>
      </c>
      <c r="E28" s="476">
        <v>314498</v>
      </c>
      <c r="F28" s="476">
        <v>120423</v>
      </c>
      <c r="G28" s="477">
        <v>194075</v>
      </c>
      <c r="H28"/>
      <c r="I28"/>
      <c r="J28"/>
      <c r="K28" s="254"/>
    </row>
    <row r="29" spans="1:11" s="255" customFormat="1" ht="15" customHeight="1" x14ac:dyDescent="0.3">
      <c r="A29" s="487" t="s">
        <v>157</v>
      </c>
      <c r="B29" s="475">
        <v>3257802</v>
      </c>
      <c r="C29" s="475">
        <v>1325563</v>
      </c>
      <c r="D29" s="475">
        <v>1932239</v>
      </c>
      <c r="E29" s="476">
        <v>300689</v>
      </c>
      <c r="F29" s="476">
        <v>114710</v>
      </c>
      <c r="G29" s="477">
        <v>185979</v>
      </c>
      <c r="H29"/>
      <c r="I29"/>
      <c r="J29"/>
      <c r="K29" s="254"/>
    </row>
    <row r="30" spans="1:11" s="255" customFormat="1" ht="15" customHeight="1" x14ac:dyDescent="0.3">
      <c r="A30" s="487" t="s">
        <v>158</v>
      </c>
      <c r="B30" s="475">
        <v>3257068</v>
      </c>
      <c r="C30" s="475">
        <v>1328489</v>
      </c>
      <c r="D30" s="475">
        <v>1928579</v>
      </c>
      <c r="E30" s="476">
        <v>298513</v>
      </c>
      <c r="F30" s="476">
        <v>114866</v>
      </c>
      <c r="G30" s="477">
        <v>183647</v>
      </c>
      <c r="H30"/>
      <c r="I30"/>
      <c r="J30"/>
      <c r="K30" s="254"/>
    </row>
    <row r="31" spans="1:11" s="255" customFormat="1" ht="15" customHeight="1" x14ac:dyDescent="0.3">
      <c r="A31" s="487" t="s">
        <v>159</v>
      </c>
      <c r="B31" s="475">
        <v>3182687</v>
      </c>
      <c r="C31" s="475">
        <v>1294430</v>
      </c>
      <c r="D31" s="475">
        <v>1888257</v>
      </c>
      <c r="E31" s="476">
        <v>288104</v>
      </c>
      <c r="F31" s="476">
        <v>110770</v>
      </c>
      <c r="G31" s="477">
        <v>177334</v>
      </c>
      <c r="H31"/>
      <c r="I31"/>
      <c r="J31"/>
      <c r="K31" s="254"/>
    </row>
    <row r="32" spans="1:11" s="255" customFormat="1" ht="15" customHeight="1" x14ac:dyDescent="0.3">
      <c r="A32" s="490" t="s">
        <v>160</v>
      </c>
      <c r="B32" s="481">
        <v>3105905</v>
      </c>
      <c r="C32" s="481">
        <v>1281873</v>
      </c>
      <c r="D32" s="481">
        <v>1824032</v>
      </c>
      <c r="E32" s="482">
        <v>280290</v>
      </c>
      <c r="F32" s="482">
        <v>110217</v>
      </c>
      <c r="G32" s="483">
        <v>170073</v>
      </c>
      <c r="H32"/>
      <c r="I32"/>
      <c r="J32"/>
      <c r="K32" s="254"/>
    </row>
    <row r="33" spans="1:11" s="255" customFormat="1" ht="6" customHeight="1" x14ac:dyDescent="0.3">
      <c r="A33" s="491"/>
      <c r="B33" s="484"/>
      <c r="C33" s="484"/>
      <c r="D33" s="484"/>
      <c r="E33" s="485"/>
      <c r="F33" s="485"/>
      <c r="G33" s="485"/>
      <c r="H33"/>
      <c r="I33"/>
      <c r="J33"/>
      <c r="K33" s="254"/>
    </row>
    <row r="34" spans="1:11" s="255" customFormat="1" ht="15" customHeight="1" x14ac:dyDescent="0.3">
      <c r="A34" s="492" t="s">
        <v>161</v>
      </c>
      <c r="B34" s="472">
        <v>3123078</v>
      </c>
      <c r="C34" s="472">
        <v>1281615</v>
      </c>
      <c r="D34" s="472">
        <v>1841463</v>
      </c>
      <c r="E34" s="473">
        <v>284340</v>
      </c>
      <c r="F34" s="473">
        <v>110944</v>
      </c>
      <c r="G34" s="474">
        <v>173396</v>
      </c>
      <c r="H34"/>
      <c r="I34"/>
      <c r="J34"/>
      <c r="K34" s="254"/>
    </row>
    <row r="35" spans="1:11" s="255" customFormat="1" ht="15" customHeight="1" x14ac:dyDescent="0.3">
      <c r="A35" s="493" t="s">
        <v>162</v>
      </c>
      <c r="B35" s="475">
        <v>3111684</v>
      </c>
      <c r="C35" s="475">
        <v>1271037</v>
      </c>
      <c r="D35" s="475">
        <v>1840647</v>
      </c>
      <c r="E35" s="476">
        <v>283356</v>
      </c>
      <c r="F35" s="476">
        <v>109984</v>
      </c>
      <c r="G35" s="477">
        <v>173372</v>
      </c>
      <c r="H35"/>
      <c r="I35"/>
      <c r="J35"/>
      <c r="K35" s="254"/>
    </row>
    <row r="36" spans="1:11" s="255" customFormat="1" ht="15" customHeight="1" x14ac:dyDescent="0.3">
      <c r="A36" s="494" t="s">
        <v>163</v>
      </c>
      <c r="B36" s="478">
        <v>3108763</v>
      </c>
      <c r="C36" s="478">
        <v>1277335</v>
      </c>
      <c r="D36" s="478">
        <v>1831428</v>
      </c>
      <c r="E36" s="479">
        <v>281989</v>
      </c>
      <c r="F36" s="479">
        <v>110295</v>
      </c>
      <c r="G36" s="480">
        <v>171694</v>
      </c>
      <c r="H36"/>
      <c r="I36"/>
      <c r="J36"/>
      <c r="K36" s="254"/>
    </row>
    <row r="37" spans="1:11" s="255" customFormat="1" ht="15" customHeight="1" x14ac:dyDescent="0.3">
      <c r="A37" s="495" t="s">
        <v>164</v>
      </c>
      <c r="B37" s="475">
        <v>3022503</v>
      </c>
      <c r="C37" s="475">
        <v>1234118</v>
      </c>
      <c r="D37" s="475">
        <v>1788385</v>
      </c>
      <c r="E37" s="476">
        <v>270253</v>
      </c>
      <c r="F37" s="476">
        <v>104775</v>
      </c>
      <c r="G37" s="477">
        <v>165478</v>
      </c>
      <c r="H37"/>
      <c r="I37"/>
      <c r="J37"/>
      <c r="K37" s="254"/>
    </row>
    <row r="38" spans="1:11" s="255" customFormat="1" ht="15" customHeight="1" x14ac:dyDescent="0.3">
      <c r="A38" s="495" t="s">
        <v>165</v>
      </c>
      <c r="B38" s="475">
        <v>2922991</v>
      </c>
      <c r="C38" s="475">
        <v>1182009</v>
      </c>
      <c r="D38" s="475">
        <v>1740982</v>
      </c>
      <c r="E38" s="476">
        <v>259019</v>
      </c>
      <c r="F38" s="476">
        <v>98815</v>
      </c>
      <c r="G38" s="477">
        <v>160204</v>
      </c>
      <c r="H38"/>
      <c r="I38"/>
      <c r="J38"/>
      <c r="K38" s="254"/>
    </row>
    <row r="39" spans="1:11" s="255" customFormat="1" ht="15" customHeight="1" x14ac:dyDescent="0.3">
      <c r="A39" s="493" t="s">
        <v>166</v>
      </c>
      <c r="B39" s="475">
        <v>2880582</v>
      </c>
      <c r="C39" s="475">
        <v>1156767</v>
      </c>
      <c r="D39" s="475">
        <v>1723815</v>
      </c>
      <c r="E39" s="476">
        <v>253389</v>
      </c>
      <c r="F39" s="476">
        <v>95760</v>
      </c>
      <c r="G39" s="477">
        <v>157629</v>
      </c>
      <c r="H39"/>
      <c r="I39"/>
      <c r="J39"/>
      <c r="K39" s="254"/>
    </row>
    <row r="40" spans="1:11" s="255" customFormat="1" ht="15" customHeight="1" x14ac:dyDescent="0.3">
      <c r="A40" s="493" t="s">
        <v>167</v>
      </c>
      <c r="B40" s="475">
        <v>2883812</v>
      </c>
      <c r="C40" s="475">
        <v>1155424</v>
      </c>
      <c r="D40" s="475">
        <v>1728388</v>
      </c>
      <c r="E40" s="476">
        <v>259712</v>
      </c>
      <c r="F40" s="476">
        <v>97701</v>
      </c>
      <c r="G40" s="477">
        <v>162011</v>
      </c>
      <c r="H40"/>
      <c r="I40"/>
      <c r="J40"/>
      <c r="K40" s="254"/>
    </row>
    <row r="41" spans="1:11" s="255" customFormat="1" ht="15" customHeight="1" x14ac:dyDescent="0.3">
      <c r="A41" s="493" t="s">
        <v>168</v>
      </c>
      <c r="B41" s="475">
        <v>2924240</v>
      </c>
      <c r="C41" s="475">
        <v>1173239</v>
      </c>
      <c r="D41" s="475">
        <v>1751001</v>
      </c>
      <c r="E41" s="476">
        <v>266517</v>
      </c>
      <c r="F41" s="476">
        <v>100482</v>
      </c>
      <c r="G41" s="477">
        <v>166035</v>
      </c>
      <c r="H41"/>
      <c r="I41"/>
      <c r="J41"/>
      <c r="K41" s="254"/>
    </row>
    <row r="42" spans="1:11" s="255" customFormat="1" ht="15" customHeight="1" x14ac:dyDescent="0.3">
      <c r="A42" s="493" t="s">
        <v>169</v>
      </c>
      <c r="B42" s="475">
        <v>2941919</v>
      </c>
      <c r="C42" s="475">
        <v>1183033</v>
      </c>
      <c r="D42" s="475">
        <v>1758886</v>
      </c>
      <c r="E42" s="476">
        <v>265486</v>
      </c>
      <c r="F42" s="476">
        <v>100998</v>
      </c>
      <c r="G42" s="477">
        <v>164488</v>
      </c>
      <c r="H42"/>
      <c r="I42"/>
      <c r="J42"/>
      <c r="K42" s="254"/>
    </row>
    <row r="43" spans="1:11" s="255" customFormat="1" ht="15" customHeight="1" x14ac:dyDescent="0.3">
      <c r="A43" s="493" t="s">
        <v>170</v>
      </c>
      <c r="B43" s="475">
        <v>2914892</v>
      </c>
      <c r="C43" s="475">
        <v>1168134</v>
      </c>
      <c r="D43" s="475">
        <v>1746758</v>
      </c>
      <c r="E43" s="476">
        <v>259130</v>
      </c>
      <c r="F43" s="476">
        <v>98678</v>
      </c>
      <c r="G43" s="477">
        <v>160452</v>
      </c>
      <c r="H43"/>
      <c r="I43"/>
      <c r="J43"/>
      <c r="K43" s="254"/>
    </row>
    <row r="44" spans="1:11" s="255" customFormat="1" ht="15" customHeight="1" x14ac:dyDescent="0.3">
      <c r="A44" s="493" t="s">
        <v>171</v>
      </c>
      <c r="B44" s="475">
        <v>2881380</v>
      </c>
      <c r="C44" s="475">
        <v>1153821</v>
      </c>
      <c r="D44" s="475">
        <v>1727559</v>
      </c>
      <c r="E44" s="476">
        <v>254809</v>
      </c>
      <c r="F44" s="476">
        <v>97362</v>
      </c>
      <c r="G44" s="477">
        <v>157447</v>
      </c>
      <c r="H44"/>
      <c r="I44"/>
      <c r="J44"/>
      <c r="K44" s="254"/>
    </row>
    <row r="45" spans="1:11" s="255" customFormat="1" ht="15" customHeight="1" x14ac:dyDescent="0.3">
      <c r="A45" s="496" t="s">
        <v>172</v>
      </c>
      <c r="B45" s="481">
        <v>2837653</v>
      </c>
      <c r="C45" s="481">
        <v>1147505</v>
      </c>
      <c r="D45" s="481">
        <v>1690148</v>
      </c>
      <c r="E45" s="482">
        <v>249878</v>
      </c>
      <c r="F45" s="482">
        <v>97052</v>
      </c>
      <c r="G45" s="483">
        <v>152826</v>
      </c>
      <c r="H45"/>
      <c r="I45"/>
      <c r="J45"/>
      <c r="K45" s="254"/>
    </row>
    <row r="46" spans="1:11" s="255" customFormat="1" ht="6" customHeight="1" x14ac:dyDescent="0.3">
      <c r="A46" s="491"/>
      <c r="B46" s="484"/>
      <c r="C46" s="484"/>
      <c r="D46" s="484"/>
      <c r="E46" s="485"/>
      <c r="F46" s="485"/>
      <c r="G46" s="485"/>
      <c r="H46"/>
      <c r="I46"/>
      <c r="J46"/>
      <c r="K46" s="254"/>
    </row>
    <row r="47" spans="1:11" s="255" customFormat="1" ht="15" customHeight="1" x14ac:dyDescent="0.3">
      <c r="A47" s="492" t="s">
        <v>173</v>
      </c>
      <c r="B47" s="472">
        <v>2908397</v>
      </c>
      <c r="C47" s="472">
        <v>1168312</v>
      </c>
      <c r="D47" s="472">
        <v>1740085</v>
      </c>
      <c r="E47" s="473">
        <v>260627</v>
      </c>
      <c r="F47" s="473">
        <v>100636</v>
      </c>
      <c r="G47" s="474">
        <v>159991</v>
      </c>
      <c r="H47"/>
      <c r="I47"/>
      <c r="J47"/>
      <c r="K47" s="254"/>
    </row>
    <row r="48" spans="1:11" s="255" customFormat="1" ht="15" customHeight="1" x14ac:dyDescent="0.3">
      <c r="A48" s="493" t="s">
        <v>174</v>
      </c>
      <c r="B48" s="475">
        <v>2911015</v>
      </c>
      <c r="C48" s="475">
        <v>1166795</v>
      </c>
      <c r="D48" s="475">
        <v>1744220</v>
      </c>
      <c r="E48" s="476">
        <v>258875</v>
      </c>
      <c r="F48" s="476">
        <v>99995</v>
      </c>
      <c r="G48" s="477">
        <v>158880</v>
      </c>
      <c r="H48"/>
      <c r="I48"/>
      <c r="J48"/>
      <c r="K48" s="254"/>
    </row>
    <row r="49" spans="1:11" s="255" customFormat="1" ht="15" customHeight="1" x14ac:dyDescent="0.3">
      <c r="A49" s="494" t="s">
        <v>175</v>
      </c>
      <c r="B49" s="478">
        <v>2862260</v>
      </c>
      <c r="C49" s="478">
        <v>1143937</v>
      </c>
      <c r="D49" s="478">
        <v>1718323</v>
      </c>
      <c r="E49" s="479">
        <v>251012</v>
      </c>
      <c r="F49" s="479">
        <v>96875</v>
      </c>
      <c r="G49" s="480">
        <v>154137</v>
      </c>
      <c r="H49"/>
      <c r="I49"/>
      <c r="J49"/>
      <c r="K49" s="254"/>
    </row>
    <row r="50" spans="1:11" s="255" customFormat="1" ht="15" customHeight="1" x14ac:dyDescent="0.3">
      <c r="A50" s="495" t="s">
        <v>176</v>
      </c>
      <c r="B50" s="475">
        <v>2788370</v>
      </c>
      <c r="C50" s="475">
        <v>1108803</v>
      </c>
      <c r="D50" s="475">
        <v>1679567</v>
      </c>
      <c r="E50" s="476">
        <v>242784</v>
      </c>
      <c r="F50" s="476">
        <v>92940</v>
      </c>
      <c r="G50" s="477">
        <v>149844</v>
      </c>
      <c r="H50"/>
      <c r="I50"/>
      <c r="J50"/>
      <c r="K50" s="254"/>
    </row>
    <row r="51" spans="1:11" s="255" customFormat="1" ht="15" customHeight="1" x14ac:dyDescent="0.3">
      <c r="A51" s="495" t="s">
        <v>177</v>
      </c>
      <c r="B51" s="475">
        <v>2739110</v>
      </c>
      <c r="C51" s="475">
        <v>1084083</v>
      </c>
      <c r="D51" s="475">
        <v>1655027</v>
      </c>
      <c r="E51" s="476">
        <v>236416</v>
      </c>
      <c r="F51" s="476">
        <v>90097</v>
      </c>
      <c r="G51" s="477">
        <v>146319</v>
      </c>
      <c r="H51"/>
      <c r="I51"/>
      <c r="J51"/>
      <c r="K51" s="254"/>
    </row>
    <row r="52" spans="1:11" s="255" customFormat="1" ht="15" customHeight="1" x14ac:dyDescent="0.3">
      <c r="A52" s="493" t="s">
        <v>178</v>
      </c>
      <c r="B52" s="475">
        <v>2688842</v>
      </c>
      <c r="C52" s="475">
        <v>1064525</v>
      </c>
      <c r="D52" s="475">
        <v>1624317</v>
      </c>
      <c r="E52" s="476">
        <v>230491</v>
      </c>
      <c r="F52" s="476">
        <v>87538</v>
      </c>
      <c r="G52" s="477">
        <v>142953</v>
      </c>
      <c r="H52"/>
      <c r="I52"/>
      <c r="J52"/>
      <c r="K52" s="254"/>
    </row>
    <row r="53" spans="1:11" s="255" customFormat="1" ht="15" customHeight="1" x14ac:dyDescent="0.3">
      <c r="A53" s="493" t="s">
        <v>179</v>
      </c>
      <c r="B53" s="475">
        <v>2677874</v>
      </c>
      <c r="C53" s="475">
        <v>1059390</v>
      </c>
      <c r="D53" s="475">
        <v>1618484</v>
      </c>
      <c r="E53" s="476">
        <v>230793</v>
      </c>
      <c r="F53" s="476">
        <v>87284</v>
      </c>
      <c r="G53" s="477">
        <v>143509</v>
      </c>
      <c r="H53"/>
      <c r="I53"/>
      <c r="J53"/>
      <c r="K53" s="254"/>
    </row>
    <row r="54" spans="1:11" s="255" customFormat="1" ht="15" customHeight="1" x14ac:dyDescent="0.3">
      <c r="A54" s="493" t="s">
        <v>180</v>
      </c>
      <c r="B54" s="475">
        <v>2702700</v>
      </c>
      <c r="C54" s="475">
        <v>1073259</v>
      </c>
      <c r="D54" s="475">
        <v>1629441</v>
      </c>
      <c r="E54" s="476">
        <v>235242</v>
      </c>
      <c r="F54" s="476">
        <v>89361</v>
      </c>
      <c r="G54" s="477">
        <v>145881</v>
      </c>
      <c r="H54"/>
      <c r="I54"/>
      <c r="J54"/>
      <c r="K54" s="254"/>
    </row>
    <row r="55" spans="1:11" s="255" customFormat="1" ht="15" customHeight="1" x14ac:dyDescent="0.3">
      <c r="A55" s="493" t="s">
        <v>181</v>
      </c>
      <c r="B55" s="475">
        <v>2722468</v>
      </c>
      <c r="C55" s="475">
        <v>1081605</v>
      </c>
      <c r="D55" s="475">
        <v>1640863</v>
      </c>
      <c r="E55" s="476">
        <v>233875</v>
      </c>
      <c r="F55" s="476">
        <v>89355</v>
      </c>
      <c r="G55" s="477">
        <v>144520</v>
      </c>
      <c r="H55"/>
      <c r="I55"/>
      <c r="J55"/>
      <c r="K55" s="254"/>
    </row>
    <row r="56" spans="1:11" s="255" customFormat="1" ht="15" customHeight="1" x14ac:dyDescent="0.3">
      <c r="A56" s="493" t="s">
        <v>182</v>
      </c>
      <c r="B56" s="475">
        <v>2759404</v>
      </c>
      <c r="C56" s="475">
        <v>1098349</v>
      </c>
      <c r="D56" s="475">
        <v>1661055</v>
      </c>
      <c r="E56" s="476">
        <v>236900</v>
      </c>
      <c r="F56" s="476">
        <v>91481</v>
      </c>
      <c r="G56" s="477">
        <v>145419</v>
      </c>
      <c r="H56"/>
      <c r="I56"/>
      <c r="J56"/>
      <c r="K56" s="254"/>
    </row>
    <row r="57" spans="1:11" s="255" customFormat="1" ht="15" customHeight="1" x14ac:dyDescent="0.3">
      <c r="A57" s="493" t="s">
        <v>183</v>
      </c>
      <c r="B57" s="475">
        <v>2734831</v>
      </c>
      <c r="C57" s="475">
        <v>1089738</v>
      </c>
      <c r="D57" s="475">
        <v>1645093</v>
      </c>
      <c r="E57" s="476">
        <v>233592</v>
      </c>
      <c r="F57" s="476">
        <v>90685</v>
      </c>
      <c r="G57" s="477">
        <v>142907</v>
      </c>
      <c r="H57"/>
      <c r="I57"/>
      <c r="J57"/>
      <c r="K57" s="254"/>
    </row>
    <row r="58" spans="1:11" s="255" customFormat="1" ht="15" customHeight="1" x14ac:dyDescent="0.3">
      <c r="A58" s="496" t="s">
        <v>184</v>
      </c>
      <c r="B58" s="481">
        <v>2707456</v>
      </c>
      <c r="C58" s="481">
        <v>1090483</v>
      </c>
      <c r="D58" s="481">
        <v>1616973</v>
      </c>
      <c r="E58" s="482">
        <v>230744</v>
      </c>
      <c r="F58" s="482">
        <v>91083</v>
      </c>
      <c r="G58" s="483">
        <v>139661</v>
      </c>
      <c r="H58"/>
      <c r="I58"/>
      <c r="J58"/>
      <c r="K58" s="254"/>
    </row>
    <row r="59" spans="1:11" s="255" customFormat="1" ht="6" customHeight="1" x14ac:dyDescent="0.3">
      <c r="A59" s="491"/>
      <c r="B59" s="484"/>
      <c r="C59" s="484"/>
      <c r="D59" s="484"/>
      <c r="E59" s="485"/>
      <c r="F59" s="485"/>
      <c r="G59" s="485"/>
      <c r="H59"/>
      <c r="I59"/>
      <c r="J59"/>
      <c r="K59" s="254"/>
    </row>
    <row r="60" spans="1:11" s="255" customFormat="1" ht="15" customHeight="1" x14ac:dyDescent="0.3">
      <c r="A60" s="492" t="s">
        <v>185</v>
      </c>
      <c r="B60" s="472">
        <v>2767860</v>
      </c>
      <c r="C60" s="472">
        <v>1108983</v>
      </c>
      <c r="D60" s="472">
        <v>1658877</v>
      </c>
      <c r="E60" s="473">
        <v>239798</v>
      </c>
      <c r="F60" s="473">
        <v>94457</v>
      </c>
      <c r="G60" s="474">
        <v>145341</v>
      </c>
      <c r="H60"/>
      <c r="I60"/>
      <c r="J60"/>
      <c r="K60" s="254"/>
    </row>
    <row r="61" spans="1:11" s="255" customFormat="1" ht="15" customHeight="1" x14ac:dyDescent="0.3">
      <c r="A61" s="493" t="s">
        <v>186</v>
      </c>
      <c r="B61" s="475">
        <v>2760408</v>
      </c>
      <c r="C61" s="475">
        <v>1104842</v>
      </c>
      <c r="D61" s="475">
        <v>1655566</v>
      </c>
      <c r="E61" s="476">
        <v>237697</v>
      </c>
      <c r="F61" s="476">
        <v>93587</v>
      </c>
      <c r="G61" s="477">
        <v>144110</v>
      </c>
      <c r="H61"/>
      <c r="I61"/>
      <c r="J61"/>
      <c r="K61" s="254"/>
    </row>
    <row r="62" spans="1:11" s="255" customFormat="1" ht="15" customHeight="1" x14ac:dyDescent="0.3">
      <c r="A62" s="494" t="s">
        <v>187</v>
      </c>
      <c r="B62" s="478">
        <v>2727003</v>
      </c>
      <c r="C62" s="478">
        <v>1094446</v>
      </c>
      <c r="D62" s="478">
        <v>1632557</v>
      </c>
      <c r="E62" s="479">
        <v>232526</v>
      </c>
      <c r="F62" s="479">
        <v>91639</v>
      </c>
      <c r="G62" s="480">
        <v>140887</v>
      </c>
      <c r="H62"/>
      <c r="I62"/>
      <c r="J62"/>
      <c r="K62" s="254"/>
    </row>
    <row r="63" spans="1:11" s="255" customFormat="1" ht="15" customHeight="1" x14ac:dyDescent="0.3">
      <c r="A63" s="495" t="s">
        <v>188</v>
      </c>
      <c r="B63" s="475">
        <v>2666500</v>
      </c>
      <c r="C63" s="475">
        <v>1063662</v>
      </c>
      <c r="D63" s="475">
        <v>1602838</v>
      </c>
      <c r="E63" s="476">
        <v>226128</v>
      </c>
      <c r="F63" s="476">
        <v>88410</v>
      </c>
      <c r="G63" s="477">
        <v>137718</v>
      </c>
      <c r="H63"/>
      <c r="I63"/>
      <c r="J63"/>
      <c r="K63" s="254"/>
    </row>
    <row r="64" spans="1:11" s="255" customFormat="1" ht="15" customHeight="1" x14ac:dyDescent="0.3">
      <c r="A64" s="495" t="s">
        <v>189</v>
      </c>
      <c r="B64" s="475">
        <v>2607850</v>
      </c>
      <c r="C64" s="475">
        <v>1036966</v>
      </c>
      <c r="D64" s="475">
        <v>1570884</v>
      </c>
      <c r="E64" s="476">
        <v>219678</v>
      </c>
      <c r="F64" s="476">
        <v>85666</v>
      </c>
      <c r="G64" s="477">
        <v>134012</v>
      </c>
      <c r="H64"/>
      <c r="I64"/>
      <c r="J64"/>
      <c r="K64" s="254"/>
    </row>
    <row r="65" spans="1:11" s="255" customFormat="1" ht="15" customHeight="1" x14ac:dyDescent="0.3">
      <c r="A65" s="493" t="s">
        <v>190</v>
      </c>
      <c r="B65" s="475">
        <v>2561067</v>
      </c>
      <c r="C65" s="475">
        <v>1014863</v>
      </c>
      <c r="D65" s="475">
        <v>1546204</v>
      </c>
      <c r="E65" s="476">
        <v>214087</v>
      </c>
      <c r="F65" s="476">
        <v>83245</v>
      </c>
      <c r="G65" s="477">
        <v>130842</v>
      </c>
      <c r="H65"/>
      <c r="I65"/>
      <c r="J65"/>
      <c r="K65" s="254"/>
    </row>
    <row r="66" spans="1:11" s="255" customFormat="1" ht="15" customHeight="1" x14ac:dyDescent="0.3">
      <c r="A66" s="493" t="s">
        <v>191</v>
      </c>
      <c r="B66" s="475">
        <v>2550237</v>
      </c>
      <c r="C66" s="475">
        <v>1010492</v>
      </c>
      <c r="D66" s="475">
        <v>1539745</v>
      </c>
      <c r="E66" s="476">
        <v>214341</v>
      </c>
      <c r="F66" s="476">
        <v>82827</v>
      </c>
      <c r="G66" s="477">
        <v>131514</v>
      </c>
      <c r="H66"/>
      <c r="I66"/>
      <c r="J66"/>
      <c r="K66" s="254"/>
    </row>
    <row r="67" spans="1:11" s="255" customFormat="1" ht="15" customHeight="1" x14ac:dyDescent="0.3">
      <c r="A67" s="493" t="s">
        <v>192</v>
      </c>
      <c r="B67" s="475">
        <v>2572121</v>
      </c>
      <c r="C67" s="475">
        <v>1021463</v>
      </c>
      <c r="D67" s="475">
        <v>1550658</v>
      </c>
      <c r="E67" s="476">
        <v>219658</v>
      </c>
      <c r="F67" s="476">
        <v>84970</v>
      </c>
      <c r="G67" s="477">
        <v>134688</v>
      </c>
      <c r="H67"/>
      <c r="I67"/>
      <c r="J67"/>
      <c r="K67" s="254"/>
    </row>
    <row r="68" spans="1:11" s="255" customFormat="1" ht="15" customHeight="1" x14ac:dyDescent="0.3">
      <c r="A68" s="493" t="s">
        <v>193</v>
      </c>
      <c r="B68" s="475">
        <v>2575285</v>
      </c>
      <c r="C68" s="475">
        <v>1021547</v>
      </c>
      <c r="D68" s="475">
        <v>1553738</v>
      </c>
      <c r="E68" s="476">
        <v>215783</v>
      </c>
      <c r="F68" s="476">
        <v>83664</v>
      </c>
      <c r="G68" s="477">
        <v>132119</v>
      </c>
      <c r="H68"/>
      <c r="I68"/>
      <c r="J68"/>
      <c r="K68" s="254"/>
    </row>
    <row r="69" spans="1:11" s="255" customFormat="1" ht="15" customHeight="1" x14ac:dyDescent="0.3">
      <c r="A69" s="493" t="s">
        <v>194</v>
      </c>
      <c r="B69" s="475">
        <v>2602054</v>
      </c>
      <c r="C69" s="475">
        <v>1034443</v>
      </c>
      <c r="D69" s="475">
        <v>1567611</v>
      </c>
      <c r="E69" s="476">
        <v>218451</v>
      </c>
      <c r="F69" s="476">
        <v>85257</v>
      </c>
      <c r="G69" s="477">
        <v>133194</v>
      </c>
      <c r="H69"/>
      <c r="I69"/>
      <c r="J69"/>
      <c r="K69" s="254"/>
    </row>
    <row r="70" spans="1:11" s="255" customFormat="1" ht="15" customHeight="1" x14ac:dyDescent="0.3">
      <c r="A70" s="493" t="s">
        <v>195</v>
      </c>
      <c r="B70" s="475">
        <v>2586018</v>
      </c>
      <c r="C70" s="475">
        <v>1029218</v>
      </c>
      <c r="D70" s="475">
        <v>1556800</v>
      </c>
      <c r="E70" s="476">
        <v>215950</v>
      </c>
      <c r="F70" s="476">
        <v>84723</v>
      </c>
      <c r="G70" s="477">
        <v>131227</v>
      </c>
      <c r="H70"/>
      <c r="I70"/>
      <c r="J70"/>
      <c r="K70" s="254"/>
    </row>
    <row r="71" spans="1:11" s="255" customFormat="1" ht="15" customHeight="1" x14ac:dyDescent="0.3">
      <c r="A71" s="496" t="s">
        <v>196</v>
      </c>
      <c r="B71" s="481">
        <v>2560718</v>
      </c>
      <c r="C71" s="481">
        <v>1029156</v>
      </c>
      <c r="D71" s="481">
        <v>1531562</v>
      </c>
      <c r="E71" s="482">
        <v>213086</v>
      </c>
      <c r="F71" s="482">
        <v>84532</v>
      </c>
      <c r="G71" s="483">
        <v>128554</v>
      </c>
      <c r="H71"/>
      <c r="I71"/>
      <c r="J71"/>
      <c r="K71" s="254"/>
    </row>
    <row r="72" spans="1:11" s="255" customFormat="1" ht="6" customHeight="1" x14ac:dyDescent="0.3">
      <c r="A72" s="491"/>
      <c r="B72" s="484"/>
      <c r="C72" s="484"/>
      <c r="D72" s="484"/>
      <c r="E72" s="485"/>
      <c r="F72" s="485"/>
      <c r="G72" s="485"/>
      <c r="H72"/>
      <c r="I72"/>
      <c r="J72"/>
      <c r="K72" s="254"/>
    </row>
    <row r="73" spans="1:11" s="255" customFormat="1" ht="15" customHeight="1" x14ac:dyDescent="0.3">
      <c r="A73" s="492" t="s">
        <v>214</v>
      </c>
      <c r="B73" s="472">
        <v>2599443</v>
      </c>
      <c r="C73" s="472">
        <v>1036012</v>
      </c>
      <c r="D73" s="472">
        <v>1563431</v>
      </c>
      <c r="E73" s="473">
        <v>218801</v>
      </c>
      <c r="F73" s="473">
        <v>85990</v>
      </c>
      <c r="G73" s="474">
        <v>132811</v>
      </c>
      <c r="H73"/>
      <c r="I73"/>
      <c r="J73"/>
      <c r="K73" s="254"/>
    </row>
    <row r="74" spans="1:11" s="255" customFormat="1" ht="15" customHeight="1" x14ac:dyDescent="0.3">
      <c r="A74" s="493" t="s">
        <v>215</v>
      </c>
      <c r="B74" s="475">
        <v>2593449</v>
      </c>
      <c r="C74" s="475">
        <v>1030495</v>
      </c>
      <c r="D74" s="475">
        <v>1562954</v>
      </c>
      <c r="E74" s="476">
        <v>217417</v>
      </c>
      <c r="F74" s="476">
        <v>85289</v>
      </c>
      <c r="G74" s="477">
        <v>132128</v>
      </c>
      <c r="H74"/>
      <c r="I74"/>
      <c r="J74"/>
      <c r="K74" s="254"/>
    </row>
    <row r="75" spans="1:11" s="255" customFormat="1" ht="15" customHeight="1" x14ac:dyDescent="0.3">
      <c r="A75" s="494" t="s">
        <v>216</v>
      </c>
      <c r="B75" s="478">
        <v>2580138</v>
      </c>
      <c r="C75" s="478">
        <v>1026360</v>
      </c>
      <c r="D75" s="478">
        <v>1553778</v>
      </c>
      <c r="E75" s="479">
        <v>214897</v>
      </c>
      <c r="F75" s="479">
        <v>84248</v>
      </c>
      <c r="G75" s="480">
        <v>130649</v>
      </c>
      <c r="H75"/>
      <c r="I75"/>
      <c r="J75"/>
      <c r="K75" s="254"/>
    </row>
    <row r="76" spans="1:11" s="255" customFormat="1" ht="15" customHeight="1" x14ac:dyDescent="0.3">
      <c r="A76" s="495" t="s">
        <v>217</v>
      </c>
      <c r="B76" s="475">
        <v>2512718</v>
      </c>
      <c r="C76" s="475">
        <v>997231</v>
      </c>
      <c r="D76" s="475">
        <v>1515487</v>
      </c>
      <c r="E76" s="476">
        <v>208552</v>
      </c>
      <c r="F76" s="476">
        <v>81593</v>
      </c>
      <c r="G76" s="477">
        <v>126959</v>
      </c>
      <c r="H76"/>
      <c r="I76"/>
      <c r="J76"/>
      <c r="K76" s="254"/>
    </row>
    <row r="77" spans="1:11" s="255" customFormat="1" ht="15" customHeight="1" x14ac:dyDescent="0.3">
      <c r="A77" s="495" t="s">
        <v>218</v>
      </c>
      <c r="B77" s="475">
        <v>2454883</v>
      </c>
      <c r="C77" s="475">
        <v>968462</v>
      </c>
      <c r="D77" s="475">
        <v>1486421</v>
      </c>
      <c r="E77" s="476">
        <v>202402</v>
      </c>
      <c r="F77" s="476">
        <v>78597</v>
      </c>
      <c r="G77" s="477">
        <v>123805</v>
      </c>
      <c r="H77"/>
      <c r="I77"/>
      <c r="J77"/>
      <c r="K77" s="254"/>
    </row>
    <row r="78" spans="1:11" s="255" customFormat="1" ht="15" customHeight="1" x14ac:dyDescent="0.3">
      <c r="A78" s="493" t="s">
        <v>219</v>
      </c>
      <c r="B78" s="253">
        <v>2405963</v>
      </c>
      <c r="C78" s="253">
        <v>945079</v>
      </c>
      <c r="D78" s="253">
        <v>1460884</v>
      </c>
      <c r="E78" s="372">
        <v>196546</v>
      </c>
      <c r="F78" s="372">
        <v>75907</v>
      </c>
      <c r="G78" s="470">
        <v>120639</v>
      </c>
      <c r="H78"/>
      <c r="I78"/>
      <c r="J78"/>
      <c r="K78" s="254"/>
    </row>
    <row r="79" spans="1:11" s="255" customFormat="1" ht="15" customHeight="1" x14ac:dyDescent="0.3">
      <c r="A79" s="493" t="s">
        <v>220</v>
      </c>
      <c r="B79" s="253">
        <v>2404606</v>
      </c>
      <c r="C79" s="253">
        <v>944623</v>
      </c>
      <c r="D79" s="253">
        <v>1459983</v>
      </c>
      <c r="E79" s="372">
        <v>199537</v>
      </c>
      <c r="F79" s="372">
        <v>76994</v>
      </c>
      <c r="G79" s="470">
        <v>122543</v>
      </c>
      <c r="H79"/>
      <c r="I79"/>
      <c r="J79"/>
      <c r="K79" s="254"/>
    </row>
    <row r="80" spans="1:11" s="255" customFormat="1" ht="15" customHeight="1" x14ac:dyDescent="0.3">
      <c r="A80" s="493" t="s">
        <v>221</v>
      </c>
      <c r="B80" s="253">
        <v>2426511</v>
      </c>
      <c r="C80" s="253">
        <v>954780</v>
      </c>
      <c r="D80" s="253">
        <v>1471731</v>
      </c>
      <c r="E80" s="372">
        <v>203854</v>
      </c>
      <c r="F80" s="372">
        <v>78770</v>
      </c>
      <c r="G80" s="470">
        <v>125084</v>
      </c>
      <c r="H80"/>
      <c r="I80"/>
      <c r="J80"/>
      <c r="K80" s="254"/>
    </row>
    <row r="81" spans="1:11" s="255" customFormat="1" ht="15" customHeight="1" x14ac:dyDescent="0.3">
      <c r="A81" s="493" t="s">
        <v>222</v>
      </c>
      <c r="B81" s="253">
        <v>0</v>
      </c>
      <c r="C81" s="253">
        <v>0</v>
      </c>
      <c r="D81" s="253">
        <v>0</v>
      </c>
      <c r="E81" s="372">
        <v>0</v>
      </c>
      <c r="F81" s="372">
        <v>0</v>
      </c>
      <c r="G81" s="470">
        <v>0</v>
      </c>
      <c r="H81"/>
      <c r="I81"/>
      <c r="J81"/>
      <c r="K81" s="254"/>
    </row>
    <row r="82" spans="1:11" s="255" customFormat="1" ht="15" customHeight="1" x14ac:dyDescent="0.3">
      <c r="A82" s="493" t="s">
        <v>223</v>
      </c>
      <c r="B82" s="253">
        <v>0</v>
      </c>
      <c r="C82" s="253">
        <v>0</v>
      </c>
      <c r="D82" s="253">
        <v>0</v>
      </c>
      <c r="E82" s="372">
        <v>0</v>
      </c>
      <c r="F82" s="372">
        <v>0</v>
      </c>
      <c r="G82" s="470">
        <v>0</v>
      </c>
      <c r="H82"/>
      <c r="I82"/>
      <c r="J82"/>
      <c r="K82" s="254"/>
    </row>
    <row r="83" spans="1:11" s="255" customFormat="1" ht="15" customHeight="1" x14ac:dyDescent="0.3">
      <c r="A83" s="493" t="s">
        <v>224</v>
      </c>
      <c r="B83" s="253">
        <v>0</v>
      </c>
      <c r="C83" s="253">
        <v>0</v>
      </c>
      <c r="D83" s="253">
        <v>0</v>
      </c>
      <c r="E83" s="372">
        <v>0</v>
      </c>
      <c r="F83" s="372">
        <v>0</v>
      </c>
      <c r="G83" s="470">
        <v>0</v>
      </c>
      <c r="H83"/>
      <c r="I83"/>
      <c r="J83"/>
      <c r="K83" s="254"/>
    </row>
    <row r="84" spans="1:11" s="255" customFormat="1" ht="15" customHeight="1" x14ac:dyDescent="0.3">
      <c r="A84" s="496" t="s">
        <v>225</v>
      </c>
      <c r="B84" s="259">
        <v>0</v>
      </c>
      <c r="C84" s="259">
        <v>0</v>
      </c>
      <c r="D84" s="259">
        <v>0</v>
      </c>
      <c r="E84" s="373">
        <v>0</v>
      </c>
      <c r="F84" s="373">
        <v>0</v>
      </c>
      <c r="G84" s="471">
        <v>0</v>
      </c>
      <c r="H84"/>
      <c r="I84"/>
      <c r="J84"/>
      <c r="K84" s="254"/>
    </row>
    <row r="85" spans="1:11" ht="15" customHeight="1" x14ac:dyDescent="0.3">
      <c r="A85" s="243"/>
      <c r="B85" s="315"/>
      <c r="C85" s="315"/>
      <c r="D85" s="315"/>
      <c r="E85" s="316"/>
      <c r="F85" s="316"/>
      <c r="G85" s="316"/>
      <c r="H85" s="316"/>
      <c r="I85" s="316"/>
      <c r="J85" s="316"/>
    </row>
    <row r="86" spans="1:11" ht="15" customHeight="1" x14ac:dyDescent="0.3">
      <c r="A86" s="243"/>
      <c r="B86" s="315"/>
      <c r="C86" s="315"/>
      <c r="D86" s="315"/>
      <c r="E86" s="316"/>
      <c r="F86" s="316"/>
      <c r="G86" s="316"/>
      <c r="H86" s="316"/>
      <c r="I86" s="316"/>
      <c r="J86" s="316"/>
    </row>
    <row r="87" spans="1:11" customFormat="1" ht="15" customHeight="1" x14ac:dyDescent="0.2"/>
    <row r="88" spans="1:11" customFormat="1" ht="15" customHeight="1" x14ac:dyDescent="0.2"/>
    <row r="89" spans="1:11" customFormat="1" ht="15" customHeight="1" x14ac:dyDescent="0.2"/>
    <row r="90" spans="1:11" customFormat="1" ht="15" customHeight="1" x14ac:dyDescent="0.2"/>
    <row r="91" spans="1:11" customFormat="1" ht="15" customHeight="1" x14ac:dyDescent="0.2"/>
    <row r="92" spans="1:11" customFormat="1" ht="15" customHeight="1" x14ac:dyDescent="0.2"/>
    <row r="93" spans="1:11" customFormat="1" ht="15" customHeight="1" x14ac:dyDescent="0.2"/>
    <row r="94" spans="1:11" customFormat="1" ht="15" customHeight="1" x14ac:dyDescent="0.2"/>
    <row r="95" spans="1:11" customFormat="1" ht="15" customHeight="1" x14ac:dyDescent="0.2"/>
    <row r="96" spans="1:11" customFormat="1" ht="15" customHeight="1" x14ac:dyDescent="0.2"/>
    <row r="97" spans="1:1" customFormat="1" ht="15" customHeight="1" x14ac:dyDescent="0.2"/>
    <row r="98" spans="1:1" customFormat="1" ht="15" customHeight="1" x14ac:dyDescent="0.2"/>
    <row r="99" spans="1:1" customFormat="1" ht="15" customHeight="1" x14ac:dyDescent="0.2"/>
    <row r="100" spans="1:1" customFormat="1" ht="15" customHeight="1" x14ac:dyDescent="0.2"/>
    <row r="101" spans="1:1" customFormat="1" ht="15" customHeight="1" x14ac:dyDescent="0.2"/>
    <row r="102" spans="1:1" customFormat="1" ht="15" customHeight="1" x14ac:dyDescent="0.2"/>
    <row r="103" spans="1:1" customFormat="1" ht="15" customHeight="1" x14ac:dyDescent="0.2"/>
    <row r="104" spans="1:1" customFormat="1" ht="15" customHeight="1" x14ac:dyDescent="0.2"/>
    <row r="105" spans="1:1" customFormat="1" ht="15" customHeight="1" x14ac:dyDescent="0.2"/>
    <row r="106" spans="1:1" customFormat="1" ht="15" customHeight="1" x14ac:dyDescent="0.2"/>
    <row r="107" spans="1:1" customFormat="1" ht="15" customHeight="1" x14ac:dyDescent="0.2"/>
    <row r="108" spans="1:1" customFormat="1" ht="15" customHeight="1" x14ac:dyDescent="0.2"/>
    <row r="109" spans="1:1" customFormat="1" ht="15" customHeight="1" x14ac:dyDescent="0.2">
      <c r="A109" s="265" t="s">
        <v>17</v>
      </c>
    </row>
    <row r="110" spans="1:1" customFormat="1" ht="15" customHeight="1" x14ac:dyDescent="0.2">
      <c r="A110" s="266" t="s">
        <v>197</v>
      </c>
    </row>
    <row r="111" spans="1:1" customFormat="1" ht="15" customHeight="1" x14ac:dyDescent="0.2"/>
    <row r="112" spans="1:1" customFormat="1" ht="15" customHeight="1" x14ac:dyDescent="0.2"/>
    <row r="113" spans="1:1" customFormat="1" ht="15" customHeight="1" x14ac:dyDescent="0.2"/>
    <row r="114" spans="1:1" customFormat="1" ht="15" customHeight="1" x14ac:dyDescent="0.3">
      <c r="A114" s="242"/>
    </row>
    <row r="115" spans="1:1" customFormat="1" ht="15" customHeight="1" x14ac:dyDescent="0.3">
      <c r="A115" s="242"/>
    </row>
    <row r="116" spans="1:1" customFormat="1" ht="12.75" x14ac:dyDescent="0.2"/>
    <row r="117" spans="1:1" customFormat="1" ht="12.75" x14ac:dyDescent="0.2"/>
    <row r="118" spans="1:1" customFormat="1" ht="12.75" x14ac:dyDescent="0.2"/>
    <row r="119" spans="1:1" customFormat="1" ht="12.75" x14ac:dyDescent="0.2"/>
    <row r="120" spans="1:1" customFormat="1" ht="12.75" x14ac:dyDescent="0.2"/>
    <row r="121" spans="1:1" customFormat="1" ht="12.75" x14ac:dyDescent="0.2"/>
    <row r="122" spans="1:1" customFormat="1" ht="12.75" x14ac:dyDescent="0.2"/>
    <row r="123" spans="1:1" customFormat="1" ht="12.75" x14ac:dyDescent="0.2"/>
    <row r="124" spans="1:1" customFormat="1" ht="12.75" x14ac:dyDescent="0.2"/>
    <row r="125" spans="1:1" customFormat="1" ht="12.75" x14ac:dyDescent="0.2"/>
    <row r="126" spans="1:1" customFormat="1" ht="12.75" x14ac:dyDescent="0.2"/>
    <row r="127" spans="1:1" customFormat="1" ht="12.75" x14ac:dyDescent="0.2"/>
    <row r="128" spans="1:1" customFormat="1" ht="12.75" x14ac:dyDescent="0.2"/>
    <row r="129" customFormat="1" ht="12.75" x14ac:dyDescent="0.2"/>
    <row r="130" customFormat="1" ht="12.75" x14ac:dyDescent="0.2"/>
    <row r="131" customFormat="1" ht="12.75" x14ac:dyDescent="0.2"/>
    <row r="132" customFormat="1" ht="12.75" x14ac:dyDescent="0.2"/>
    <row r="133" customFormat="1" ht="12.75" x14ac:dyDescent="0.2"/>
    <row r="134" customFormat="1" ht="12.75" x14ac:dyDescent="0.2"/>
    <row r="135" customFormat="1" ht="12.75" x14ac:dyDescent="0.2"/>
    <row r="136" customFormat="1" ht="12.75" x14ac:dyDescent="0.2"/>
    <row r="137" customFormat="1" ht="12.75" x14ac:dyDescent="0.2"/>
    <row r="138" customFormat="1" ht="12.75" x14ac:dyDescent="0.2"/>
    <row r="139" customFormat="1" ht="12.75" x14ac:dyDescent="0.2"/>
    <row r="140" customFormat="1" ht="12.75" x14ac:dyDescent="0.2"/>
    <row r="141" customFormat="1" ht="12.75" x14ac:dyDescent="0.2"/>
    <row r="142" customFormat="1" ht="12.75" x14ac:dyDescent="0.2"/>
    <row r="143" customFormat="1" ht="12.75" x14ac:dyDescent="0.2"/>
    <row r="144" customFormat="1" ht="12.75" x14ac:dyDescent="0.2"/>
    <row r="145" customFormat="1" ht="12.75" x14ac:dyDescent="0.2"/>
    <row r="146" customFormat="1" ht="12.75" x14ac:dyDescent="0.2"/>
    <row r="147" customFormat="1" ht="12.75" x14ac:dyDescent="0.2"/>
    <row r="148" customFormat="1" ht="12.75" x14ac:dyDescent="0.2"/>
    <row r="149" customFormat="1" ht="12.75" x14ac:dyDescent="0.2"/>
    <row r="150" customFormat="1" ht="12.75" x14ac:dyDescent="0.2"/>
    <row r="151" customFormat="1" ht="12.75" x14ac:dyDescent="0.2"/>
    <row r="152" customFormat="1" ht="12.75" x14ac:dyDescent="0.2"/>
    <row r="153" customFormat="1" ht="12.75" x14ac:dyDescent="0.2"/>
    <row r="154" customFormat="1" ht="12.75" x14ac:dyDescent="0.2"/>
    <row r="155" customFormat="1" ht="12.75" x14ac:dyDescent="0.2"/>
    <row r="156" customFormat="1" ht="12.75" x14ac:dyDescent="0.2"/>
    <row r="157" customFormat="1" ht="12.75" x14ac:dyDescent="0.2"/>
    <row r="158" customFormat="1" ht="12.75" x14ac:dyDescent="0.2"/>
    <row r="159" customFormat="1" ht="12.75" x14ac:dyDescent="0.2"/>
    <row r="160" customFormat="1" ht="12.75" x14ac:dyDescent="0.2"/>
    <row r="161" customFormat="1" ht="12.75" x14ac:dyDescent="0.2"/>
    <row r="162" customFormat="1" ht="12.75" x14ac:dyDescent="0.2"/>
    <row r="163" customFormat="1" ht="12.75" x14ac:dyDescent="0.2"/>
    <row r="164" customFormat="1" ht="12.75" x14ac:dyDescent="0.2"/>
    <row r="165" customFormat="1" ht="12.75" x14ac:dyDescent="0.2"/>
    <row r="166" customFormat="1" ht="12.75" x14ac:dyDescent="0.2"/>
    <row r="167" customFormat="1" ht="12.75" x14ac:dyDescent="0.2"/>
    <row r="168" customFormat="1" ht="12.75" x14ac:dyDescent="0.2"/>
    <row r="169" customFormat="1" ht="12.75" x14ac:dyDescent="0.2"/>
    <row r="170" customFormat="1" ht="12.75" x14ac:dyDescent="0.2"/>
    <row r="171" customFormat="1" ht="12.75" x14ac:dyDescent="0.2"/>
    <row r="172" customFormat="1" ht="12.75" x14ac:dyDescent="0.2"/>
    <row r="173" customFormat="1" ht="12.75" x14ac:dyDescent="0.2"/>
    <row r="174" customFormat="1" ht="12.75" x14ac:dyDescent="0.2"/>
    <row r="175" customFormat="1" ht="12.75" x14ac:dyDescent="0.2"/>
    <row r="176" customFormat="1" ht="12.75" x14ac:dyDescent="0.2"/>
    <row r="177" customFormat="1" ht="12.75" x14ac:dyDescent="0.2"/>
    <row r="178" customFormat="1" ht="12.75" x14ac:dyDescent="0.2"/>
    <row r="179" customFormat="1" ht="12.75" x14ac:dyDescent="0.2"/>
    <row r="180" customFormat="1" ht="12.75" x14ac:dyDescent="0.2"/>
    <row r="181" customFormat="1" ht="12.75" x14ac:dyDescent="0.2"/>
    <row r="182" customFormat="1" ht="12.75" x14ac:dyDescent="0.2"/>
    <row r="183" customFormat="1" ht="12.75" x14ac:dyDescent="0.2"/>
    <row r="184" customFormat="1" ht="12.75" x14ac:dyDescent="0.2"/>
    <row r="185" customFormat="1" ht="12.75" x14ac:dyDescent="0.2"/>
    <row r="186" customFormat="1" ht="12.75" x14ac:dyDescent="0.2"/>
    <row r="187" customFormat="1" ht="12.75" x14ac:dyDescent="0.2"/>
    <row r="188" customFormat="1" ht="12.75" x14ac:dyDescent="0.2"/>
    <row r="189" customFormat="1" ht="12.75" x14ac:dyDescent="0.2"/>
    <row r="190" customFormat="1" ht="12.75" x14ac:dyDescent="0.2"/>
    <row r="191" customFormat="1" ht="12.75" x14ac:dyDescent="0.2"/>
    <row r="192" customFormat="1" ht="12.75" x14ac:dyDescent="0.2"/>
    <row r="193" customFormat="1" ht="12.75" x14ac:dyDescent="0.2"/>
    <row r="194" customFormat="1" ht="12.75" x14ac:dyDescent="0.2"/>
    <row r="195" customFormat="1" ht="12.75" x14ac:dyDescent="0.2"/>
    <row r="196" customFormat="1" ht="12.75" x14ac:dyDescent="0.2"/>
    <row r="197" customFormat="1" ht="12.75" x14ac:dyDescent="0.2"/>
    <row r="198" customFormat="1" ht="12.75" x14ac:dyDescent="0.2"/>
    <row r="199" customFormat="1" ht="12.75" x14ac:dyDescent="0.2"/>
    <row r="200" customFormat="1" ht="12.75" x14ac:dyDescent="0.2"/>
    <row r="201" customFormat="1" ht="12.75" x14ac:dyDescent="0.2"/>
    <row r="202" customFormat="1" ht="12.75" x14ac:dyDescent="0.2"/>
    <row r="203" customFormat="1" ht="12.75" x14ac:dyDescent="0.2"/>
    <row r="204" customFormat="1" ht="12.75" x14ac:dyDescent="0.2"/>
    <row r="205" customFormat="1" ht="12.75" x14ac:dyDescent="0.2"/>
    <row r="206" customFormat="1" ht="12.75" x14ac:dyDescent="0.2"/>
    <row r="207" customFormat="1" ht="12.75" x14ac:dyDescent="0.2"/>
    <row r="208" customFormat="1" ht="12.75" x14ac:dyDescent="0.2"/>
    <row r="209" customFormat="1" ht="12.75" x14ac:dyDescent="0.2"/>
    <row r="210" customFormat="1" ht="12.75" x14ac:dyDescent="0.2"/>
    <row r="211" customFormat="1" ht="12.75" x14ac:dyDescent="0.2"/>
    <row r="212" customFormat="1" ht="12.75" x14ac:dyDescent="0.2"/>
    <row r="213" customFormat="1" ht="12.75" x14ac:dyDescent="0.2"/>
  </sheetData>
  <printOptions horizontalCentered="1"/>
  <pageMargins left="0.19685039370078741" right="0.19685039370078741" top="0.27559055118110237" bottom="0.27559055118110237" header="0" footer="0.19685039370078741"/>
  <pageSetup paperSize="9" scale="95" orientation="portrait" r:id="rId1"/>
  <headerFooter alignWithMargins="0"/>
  <rowBreaks count="1" manualBreakCount="1">
    <brk id="58" max="8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3:V218"/>
  <sheetViews>
    <sheetView showGridLines="0" showZeros="0" view="pageBreakPreview" topLeftCell="E86" zoomScale="160" zoomScaleNormal="130" zoomScaleSheetLayoutView="160" workbookViewId="0">
      <selection activeCell="C22" sqref="C22:I22"/>
    </sheetView>
  </sheetViews>
  <sheetFormatPr baseColWidth="10" defaultColWidth="11.42578125" defaultRowHeight="15" x14ac:dyDescent="0.3"/>
  <cols>
    <col min="1" max="1" width="18.42578125" style="242" customWidth="1"/>
    <col min="2" max="7" width="11.28515625" style="243" customWidth="1"/>
    <col min="8" max="10" width="9.7109375" style="243" customWidth="1"/>
    <col min="11" max="16384" width="11.42578125" style="243"/>
  </cols>
  <sheetData>
    <row r="3" spans="1:10" ht="18.75" x14ac:dyDescent="0.3">
      <c r="A3" s="363" t="s">
        <v>198</v>
      </c>
      <c r="B3" s="245"/>
      <c r="C3" s="245"/>
      <c r="D3" s="245"/>
      <c r="E3" s="245"/>
      <c r="F3" s="245"/>
      <c r="G3" s="245"/>
      <c r="H3" s="245"/>
      <c r="I3" s="245"/>
      <c r="J3" s="245"/>
    </row>
    <row r="4" spans="1:10" ht="18.75" x14ac:dyDescent="0.3">
      <c r="A4" s="363" t="s">
        <v>199</v>
      </c>
      <c r="B4" s="245"/>
      <c r="C4" s="245"/>
      <c r="D4" s="245"/>
      <c r="E4" s="245"/>
      <c r="F4" s="245"/>
      <c r="G4" s="245"/>
      <c r="H4" s="245"/>
      <c r="I4" s="245"/>
      <c r="J4" s="245"/>
    </row>
    <row r="5" spans="1:10" ht="14.45" customHeight="1" x14ac:dyDescent="0.3">
      <c r="A5" s="247"/>
      <c r="B5" s="365"/>
      <c r="C5" s="366" t="s">
        <v>135</v>
      </c>
      <c r="D5" s="367"/>
      <c r="E5" s="368"/>
      <c r="F5" s="544" t="s">
        <v>244</v>
      </c>
      <c r="G5" s="469"/>
      <c r="H5"/>
      <c r="I5"/>
      <c r="J5"/>
    </row>
    <row r="6" spans="1:10" ht="16.149999999999999" customHeight="1" x14ac:dyDescent="0.3">
      <c r="A6" s="248"/>
      <c r="B6" s="370" t="s">
        <v>136</v>
      </c>
      <c r="C6" s="370" t="s">
        <v>29</v>
      </c>
      <c r="D6" s="370" t="s">
        <v>30</v>
      </c>
      <c r="E6" s="371" t="s">
        <v>28</v>
      </c>
      <c r="F6" s="371" t="s">
        <v>29</v>
      </c>
      <c r="G6" s="369" t="s">
        <v>30</v>
      </c>
      <c r="H6"/>
      <c r="I6"/>
      <c r="J6"/>
    </row>
    <row r="7" spans="1:10" ht="6" customHeight="1" x14ac:dyDescent="0.3">
      <c r="A7" s="249"/>
      <c r="B7" s="250"/>
      <c r="C7" s="250"/>
      <c r="D7" s="250"/>
      <c r="E7" s="267"/>
      <c r="F7" s="267"/>
      <c r="G7" s="267"/>
      <c r="H7"/>
      <c r="I7"/>
      <c r="J7"/>
    </row>
    <row r="8" spans="1:10" s="255" customFormat="1" ht="15" customHeight="1" x14ac:dyDescent="0.3">
      <c r="A8" s="256" t="s">
        <v>137</v>
      </c>
      <c r="B8" s="269">
        <v>-0.97109923698041334</v>
      </c>
      <c r="C8" s="269">
        <v>-0.25491602766147625</v>
      </c>
      <c r="D8" s="269">
        <v>-1.477162414630764</v>
      </c>
      <c r="E8" s="376">
        <v>-2.248503659808506</v>
      </c>
      <c r="F8" s="376">
        <v>-0.94885088101813708</v>
      </c>
      <c r="G8" s="497">
        <v>-3.0719639796362146</v>
      </c>
      <c r="H8"/>
      <c r="I8"/>
      <c r="J8"/>
    </row>
    <row r="9" spans="1:10" s="255" customFormat="1" ht="15" customHeight="1" x14ac:dyDescent="0.3">
      <c r="A9" s="252" t="s">
        <v>138</v>
      </c>
      <c r="B9" s="268">
        <v>-1.3071595359132149</v>
      </c>
      <c r="C9" s="268">
        <v>-0.75355180209156569</v>
      </c>
      <c r="D9" s="268">
        <v>-1.6975707882819244</v>
      </c>
      <c r="E9" s="374">
        <v>-2.8195606826007187</v>
      </c>
      <c r="F9" s="374">
        <v>-1.9203189187875251</v>
      </c>
      <c r="G9" s="498">
        <v>-3.3890043356679236</v>
      </c>
      <c r="H9"/>
      <c r="I9"/>
      <c r="J9"/>
    </row>
    <row r="10" spans="1:10" s="255" customFormat="1" ht="15" customHeight="1" x14ac:dyDescent="0.3">
      <c r="A10" s="257" t="s">
        <v>139</v>
      </c>
      <c r="B10" s="270">
        <v>9.0083082341346632</v>
      </c>
      <c r="C10" s="270">
        <v>14.194146375710753</v>
      </c>
      <c r="D10" s="270">
        <v>5.3848084764169677</v>
      </c>
      <c r="E10" s="377">
        <v>14.142026642026643</v>
      </c>
      <c r="F10" s="377">
        <v>21.925142595445273</v>
      </c>
      <c r="G10" s="499">
        <v>9.2633864494005529</v>
      </c>
      <c r="H10"/>
      <c r="I10"/>
      <c r="J10"/>
    </row>
    <row r="11" spans="1:10" s="255" customFormat="1" ht="15" customHeight="1" x14ac:dyDescent="0.3">
      <c r="A11" s="264" t="s">
        <v>140</v>
      </c>
      <c r="B11" s="268">
        <v>21.103937771489516</v>
      </c>
      <c r="C11" s="268">
        <v>29.313363743043087</v>
      </c>
      <c r="D11" s="268">
        <v>15.386801568805774</v>
      </c>
      <c r="E11" s="374">
        <v>32.339708478641754</v>
      </c>
      <c r="F11" s="374">
        <v>45.745034270527348</v>
      </c>
      <c r="G11" s="498">
        <v>24.011644642866841</v>
      </c>
      <c r="H11"/>
      <c r="I11"/>
      <c r="J11"/>
    </row>
    <row r="12" spans="1:10" s="255" customFormat="1" ht="15" customHeight="1" x14ac:dyDescent="0.3">
      <c r="A12" s="264" t="s">
        <v>141</v>
      </c>
      <c r="B12" s="268">
        <v>25.273170144027045</v>
      </c>
      <c r="C12" s="268">
        <v>33.201312427447135</v>
      </c>
      <c r="D12" s="268">
        <v>19.850340054213998</v>
      </c>
      <c r="E12" s="374">
        <v>38.396411745275635</v>
      </c>
      <c r="F12" s="374">
        <v>52.024922118380054</v>
      </c>
      <c r="G12" s="498">
        <v>30.14064218595588</v>
      </c>
      <c r="H12"/>
      <c r="I12"/>
      <c r="J12"/>
    </row>
    <row r="13" spans="1:10" s="255" customFormat="1" ht="15" customHeight="1" x14ac:dyDescent="0.3">
      <c r="A13" s="252" t="s">
        <v>142</v>
      </c>
      <c r="B13" s="268">
        <v>28.093011009766933</v>
      </c>
      <c r="C13" s="268">
        <v>35.212584643070599</v>
      </c>
      <c r="D13" s="268">
        <v>23.26885955396828</v>
      </c>
      <c r="E13" s="374">
        <v>40.800905476638775</v>
      </c>
      <c r="F13" s="374">
        <v>53.139075370185211</v>
      </c>
      <c r="G13" s="498">
        <v>33.436587057098357</v>
      </c>
      <c r="H13"/>
      <c r="I13"/>
      <c r="J13"/>
    </row>
    <row r="14" spans="1:10" s="255" customFormat="1" ht="15" customHeight="1" x14ac:dyDescent="0.3">
      <c r="A14" s="252" t="s">
        <v>143</v>
      </c>
      <c r="B14" s="268">
        <v>25.290318595831284</v>
      </c>
      <c r="C14" s="268">
        <v>31.152079718073438</v>
      </c>
      <c r="D14" s="268">
        <v>21.31763295386045</v>
      </c>
      <c r="E14" s="374">
        <v>35.391082928343195</v>
      </c>
      <c r="F14" s="374">
        <v>45.12579804314155</v>
      </c>
      <c r="G14" s="498">
        <v>29.589332552825027</v>
      </c>
      <c r="H14"/>
      <c r="I14"/>
      <c r="J14"/>
    </row>
    <row r="15" spans="1:10" s="255" customFormat="1" ht="15" customHeight="1" x14ac:dyDescent="0.3">
      <c r="A15" s="252" t="s">
        <v>144</v>
      </c>
      <c r="B15" s="268">
        <v>24.039697253966661</v>
      </c>
      <c r="C15" s="268">
        <v>28.645460098209437</v>
      </c>
      <c r="D15" s="268">
        <v>20.879618273673927</v>
      </c>
      <c r="E15" s="374">
        <v>32.77268285993452</v>
      </c>
      <c r="F15" s="374">
        <v>40.708344758248785</v>
      </c>
      <c r="G15" s="498">
        <v>28.009326567000407</v>
      </c>
      <c r="H15"/>
      <c r="I15"/>
      <c r="J15"/>
    </row>
    <row r="16" spans="1:10" s="255" customFormat="1" ht="15" customHeight="1" x14ac:dyDescent="0.3">
      <c r="A16" s="252" t="s">
        <v>145</v>
      </c>
      <c r="B16" s="268">
        <v>22.624655365389803</v>
      </c>
      <c r="C16" s="268">
        <v>27.501838940770117</v>
      </c>
      <c r="D16" s="268">
        <v>19.28948802919205</v>
      </c>
      <c r="E16" s="374">
        <v>30.502374527605831</v>
      </c>
      <c r="F16" s="374">
        <v>38.8268285258332</v>
      </c>
      <c r="G16" s="498">
        <v>25.496721802509402</v>
      </c>
      <c r="H16"/>
      <c r="I16"/>
      <c r="J16"/>
    </row>
    <row r="17" spans="1:10" s="255" customFormat="1" ht="15" customHeight="1" x14ac:dyDescent="0.3">
      <c r="A17" s="252" t="s">
        <v>146</v>
      </c>
      <c r="B17" s="268">
        <v>20.404454977705285</v>
      </c>
      <c r="C17" s="268">
        <v>24.431558954312315</v>
      </c>
      <c r="D17" s="268">
        <v>17.601234466422063</v>
      </c>
      <c r="E17" s="374">
        <v>26.54338710538967</v>
      </c>
      <c r="F17" s="374">
        <v>33.121463384862196</v>
      </c>
      <c r="G17" s="498">
        <v>22.461764849088144</v>
      </c>
      <c r="H17"/>
      <c r="I17"/>
      <c r="J17"/>
    </row>
    <row r="18" spans="1:10" s="255" customFormat="1" ht="15" customHeight="1" x14ac:dyDescent="0.3">
      <c r="A18" s="252" t="s">
        <v>147</v>
      </c>
      <c r="B18" s="268">
        <v>20.421839393856015</v>
      </c>
      <c r="C18" s="268">
        <v>23.630212357116946</v>
      </c>
      <c r="D18" s="268">
        <v>18.173696542086194</v>
      </c>
      <c r="E18" s="374">
        <v>25.95224812752318</v>
      </c>
      <c r="F18" s="374">
        <v>31.488401125257585</v>
      </c>
      <c r="G18" s="498">
        <v>22.471100596806277</v>
      </c>
      <c r="H18"/>
      <c r="I18"/>
      <c r="J18"/>
    </row>
    <row r="19" spans="1:10" s="255" customFormat="1" ht="15" customHeight="1" x14ac:dyDescent="0.3">
      <c r="A19" s="258" t="s">
        <v>148</v>
      </c>
      <c r="B19" s="271">
        <v>22.902100609905471</v>
      </c>
      <c r="C19" s="271">
        <v>25.189777746997134</v>
      </c>
      <c r="D19" s="271">
        <v>21.246190488385793</v>
      </c>
      <c r="E19" s="375">
        <v>28.736363240753448</v>
      </c>
      <c r="F19" s="375">
        <v>32.916575024954739</v>
      </c>
      <c r="G19" s="500">
        <v>25.99892532088035</v>
      </c>
      <c r="H19"/>
      <c r="I19"/>
      <c r="J19"/>
    </row>
    <row r="20" spans="1:10" s="255" customFormat="1" ht="6" customHeight="1" x14ac:dyDescent="0.3">
      <c r="A20" s="260"/>
      <c r="B20" s="272"/>
      <c r="C20" s="272"/>
      <c r="D20" s="272"/>
      <c r="E20" s="378"/>
      <c r="F20" s="378"/>
      <c r="G20" s="378"/>
      <c r="H20"/>
      <c r="I20"/>
      <c r="J20"/>
    </row>
    <row r="21" spans="1:10" s="255" customFormat="1" ht="15" customHeight="1" x14ac:dyDescent="0.3">
      <c r="A21" s="256" t="s">
        <v>149</v>
      </c>
      <c r="B21" s="269">
        <v>21.835651456903555</v>
      </c>
      <c r="C21" s="269">
        <v>24.613332547274094</v>
      </c>
      <c r="D21" s="269">
        <v>19.848561290081097</v>
      </c>
      <c r="E21" s="376">
        <v>27.328420378083944</v>
      </c>
      <c r="F21" s="376">
        <v>31.95118173146691</v>
      </c>
      <c r="G21" s="497">
        <v>24.335281169335044</v>
      </c>
      <c r="H21"/>
      <c r="I21"/>
      <c r="J21"/>
    </row>
    <row r="22" spans="1:10" s="255" customFormat="1" ht="15" customHeight="1" x14ac:dyDescent="0.3">
      <c r="A22" s="252" t="s">
        <v>150</v>
      </c>
      <c r="B22" s="268">
        <v>23.497564884303891</v>
      </c>
      <c r="C22" s="268">
        <v>26.225300468527195</v>
      </c>
      <c r="D22" s="268">
        <v>21.555457809619043</v>
      </c>
      <c r="E22" s="374">
        <v>29.901369703591875</v>
      </c>
      <c r="F22" s="374">
        <v>34.88562293984981</v>
      </c>
      <c r="G22" s="498">
        <v>26.697116150618726</v>
      </c>
      <c r="H22"/>
      <c r="I22"/>
      <c r="J22"/>
    </row>
    <row r="23" spans="1:10" s="255" customFormat="1" ht="15" customHeight="1" x14ac:dyDescent="0.3">
      <c r="A23" s="257" t="s">
        <v>151</v>
      </c>
      <c r="B23" s="270">
        <v>11.310392096298184</v>
      </c>
      <c r="C23" s="270">
        <v>9.3266454842629738</v>
      </c>
      <c r="D23" s="270">
        <v>12.812362271401476</v>
      </c>
      <c r="E23" s="377">
        <v>10.119544533360317</v>
      </c>
      <c r="F23" s="377">
        <v>8.1775094587026889</v>
      </c>
      <c r="G23" s="499">
        <v>11.47792357923197</v>
      </c>
      <c r="H23"/>
      <c r="I23"/>
      <c r="J23"/>
    </row>
    <row r="24" spans="1:10" s="255" customFormat="1" ht="15" customHeight="1" x14ac:dyDescent="0.3">
      <c r="A24" s="264" t="s">
        <v>152</v>
      </c>
      <c r="B24" s="268">
        <v>2.073108629326089</v>
      </c>
      <c r="C24" s="268">
        <v>-1.8994845192011685</v>
      </c>
      <c r="D24" s="268">
        <v>5.1735756111162745</v>
      </c>
      <c r="E24" s="374">
        <v>-2.7182195130595033</v>
      </c>
      <c r="F24" s="374">
        <v>-7.3001457629762037</v>
      </c>
      <c r="G24" s="498">
        <v>0.62716518707654312</v>
      </c>
      <c r="H24"/>
      <c r="I24"/>
      <c r="J24"/>
    </row>
    <row r="25" spans="1:10" s="255" customFormat="1" ht="15" customHeight="1" x14ac:dyDescent="0.3">
      <c r="A25" s="264" t="s">
        <v>153</v>
      </c>
      <c r="B25" s="268">
        <v>-1.9836817897151102</v>
      </c>
      <c r="C25" s="268">
        <v>-5.1809077257160139</v>
      </c>
      <c r="D25" s="268">
        <v>0.44682658675225101</v>
      </c>
      <c r="E25" s="374">
        <v>-7.6334995666210252</v>
      </c>
      <c r="F25" s="374">
        <v>-11.308686584537783</v>
      </c>
      <c r="G25" s="498">
        <v>-5.0327983491426096</v>
      </c>
      <c r="H25"/>
      <c r="I25"/>
      <c r="J25"/>
    </row>
    <row r="26" spans="1:10" s="255" customFormat="1" ht="15" customHeight="1" x14ac:dyDescent="0.3">
      <c r="A26" s="252" t="s">
        <v>154</v>
      </c>
      <c r="B26" s="268">
        <v>-6.434158114548123</v>
      </c>
      <c r="C26" s="268">
        <v>-9.4255797785623852</v>
      </c>
      <c r="D26" s="268">
        <v>-4.2108056345045259</v>
      </c>
      <c r="E26" s="374">
        <v>-12.992997800753306</v>
      </c>
      <c r="F26" s="374">
        <v>-16.292850969101909</v>
      </c>
      <c r="G26" s="498">
        <v>-10.732586222318769</v>
      </c>
      <c r="H26"/>
      <c r="I26"/>
      <c r="J26"/>
    </row>
    <row r="27" spans="1:10" s="255" customFormat="1" ht="15" customHeight="1" x14ac:dyDescent="0.3">
      <c r="A27" s="252" t="s">
        <v>155</v>
      </c>
      <c r="B27" s="268">
        <v>-9.4495835447016905</v>
      </c>
      <c r="C27" s="268">
        <v>-12.326882480657471</v>
      </c>
      <c r="D27" s="268">
        <v>-7.341478132206948</v>
      </c>
      <c r="E27" s="374">
        <v>-16.019963740179634</v>
      </c>
      <c r="F27" s="374">
        <v>-19.197605180099568</v>
      </c>
      <c r="G27" s="498">
        <v>-13.89908396349753</v>
      </c>
      <c r="H27"/>
      <c r="I27"/>
      <c r="J27"/>
    </row>
    <row r="28" spans="1:10" s="255" customFormat="1" ht="15" customHeight="1" x14ac:dyDescent="0.3">
      <c r="A28" s="252" t="s">
        <v>156</v>
      </c>
      <c r="B28" s="268">
        <v>-12.330316444611805</v>
      </c>
      <c r="C28" s="268">
        <v>-15.153707300325689</v>
      </c>
      <c r="D28" s="268">
        <v>-10.268695803701057</v>
      </c>
      <c r="E28" s="374">
        <v>-18.792701883401588</v>
      </c>
      <c r="F28" s="374">
        <v>-21.777341846975297</v>
      </c>
      <c r="G28" s="498">
        <v>-16.823455292741151</v>
      </c>
      <c r="H28"/>
      <c r="I28"/>
      <c r="J28"/>
    </row>
    <row r="29" spans="1:10" s="255" customFormat="1" ht="15" customHeight="1" x14ac:dyDescent="0.3">
      <c r="A29" s="252" t="s">
        <v>157</v>
      </c>
      <c r="B29" s="268">
        <v>-13.734544159449861</v>
      </c>
      <c r="C29" s="268">
        <v>-16.876498331024631</v>
      </c>
      <c r="D29" s="268">
        <v>-11.438064271879012</v>
      </c>
      <c r="E29" s="374">
        <v>-20.187871934937597</v>
      </c>
      <c r="F29" s="374">
        <v>-23.779718002897049</v>
      </c>
      <c r="G29" s="498">
        <v>-17.798610374456349</v>
      </c>
      <c r="H29"/>
      <c r="I29"/>
      <c r="J29"/>
    </row>
    <row r="30" spans="1:10" s="255" customFormat="1" ht="15" customHeight="1" x14ac:dyDescent="0.3">
      <c r="A30" s="252" t="s">
        <v>158</v>
      </c>
      <c r="B30" s="268">
        <v>-14.871108348756144</v>
      </c>
      <c r="C30" s="268">
        <v>-18.13388071419152</v>
      </c>
      <c r="D30" s="268">
        <v>-12.468019343843398</v>
      </c>
      <c r="E30" s="374">
        <v>-21.245610656310763</v>
      </c>
      <c r="F30" s="374">
        <v>-24.767325338450757</v>
      </c>
      <c r="G30" s="498">
        <v>-18.870216732490437</v>
      </c>
      <c r="H30"/>
      <c r="I30"/>
      <c r="J30"/>
    </row>
    <row r="31" spans="1:10" s="255" customFormat="1" ht="15" customHeight="1" x14ac:dyDescent="0.3">
      <c r="A31" s="252" t="s">
        <v>159</v>
      </c>
      <c r="B31" s="268">
        <v>-17.360966860124549</v>
      </c>
      <c r="C31" s="268">
        <v>-20.541196200503602</v>
      </c>
      <c r="D31" s="268">
        <v>-15.029650076003914</v>
      </c>
      <c r="E31" s="374">
        <v>-24.493331341515511</v>
      </c>
      <c r="F31" s="374">
        <v>-27.967121220988833</v>
      </c>
      <c r="G31" s="498">
        <v>-22.148175464475116</v>
      </c>
      <c r="H31"/>
      <c r="I31"/>
      <c r="J31"/>
    </row>
    <row r="32" spans="1:10" s="255" customFormat="1" ht="15" customHeight="1" x14ac:dyDescent="0.3">
      <c r="A32" s="258" t="s">
        <v>160</v>
      </c>
      <c r="B32" s="271">
        <v>-20.118426896994627</v>
      </c>
      <c r="C32" s="271">
        <v>-22.918781298556357</v>
      </c>
      <c r="D32" s="271">
        <v>-18.025491647420523</v>
      </c>
      <c r="E32" s="375">
        <v>-27.117515822537953</v>
      </c>
      <c r="F32" s="375">
        <v>-29.854384379415244</v>
      </c>
      <c r="G32" s="500">
        <v>-25.226861052002182</v>
      </c>
      <c r="H32"/>
      <c r="I32"/>
      <c r="J32"/>
    </row>
    <row r="33" spans="1:10" s="255" customFormat="1" ht="6" customHeight="1" x14ac:dyDescent="0.3">
      <c r="A33" s="260"/>
      <c r="B33" s="272"/>
      <c r="C33" s="272"/>
      <c r="D33" s="272"/>
      <c r="E33" s="378"/>
      <c r="F33" s="378"/>
      <c r="G33" s="378"/>
      <c r="H33"/>
      <c r="I33"/>
      <c r="J33"/>
    </row>
    <row r="34" spans="1:10" s="255" customFormat="1" ht="15" customHeight="1" x14ac:dyDescent="0.3">
      <c r="A34" s="261" t="s">
        <v>161</v>
      </c>
      <c r="B34" s="269">
        <v>-21.220991168041799</v>
      </c>
      <c r="C34" s="269">
        <v>-24.208653217250607</v>
      </c>
      <c r="D34" s="269">
        <v>-18.998713366690492</v>
      </c>
      <c r="E34" s="376">
        <v>-28.448484116439182</v>
      </c>
      <c r="F34" s="376">
        <v>-31.452579548965094</v>
      </c>
      <c r="G34" s="497">
        <v>-26.384254188212719</v>
      </c>
      <c r="H34"/>
      <c r="I34"/>
      <c r="J34"/>
    </row>
    <row r="35" spans="1:10" s="255" customFormat="1" ht="15" customHeight="1" x14ac:dyDescent="0.3">
      <c r="A35" s="262" t="s">
        <v>162</v>
      </c>
      <c r="B35" s="268">
        <v>-22.378453942075772</v>
      </c>
      <c r="C35" s="268">
        <v>-25.409064500795182</v>
      </c>
      <c r="D35" s="268">
        <v>-20.137809308397898</v>
      </c>
      <c r="E35" s="374">
        <v>-29.484138933337977</v>
      </c>
      <c r="F35" s="374">
        <v>-32.638799571275456</v>
      </c>
      <c r="G35" s="498">
        <v>-27.325011108409697</v>
      </c>
      <c r="H35"/>
      <c r="I35"/>
      <c r="J35"/>
    </row>
    <row r="36" spans="1:10" s="255" customFormat="1" ht="15" customHeight="1" x14ac:dyDescent="0.3">
      <c r="A36" s="263" t="s">
        <v>163</v>
      </c>
      <c r="B36" s="270">
        <v>-21.289965667757059</v>
      </c>
      <c r="C36" s="270">
        <v>-23.583388023386803</v>
      </c>
      <c r="D36" s="270">
        <v>-19.607181250683137</v>
      </c>
      <c r="E36" s="377">
        <v>-28.021614778096275</v>
      </c>
      <c r="F36" s="377">
        <v>-30.369318181818183</v>
      </c>
      <c r="G36" s="499">
        <v>-26.428103132806839</v>
      </c>
      <c r="H36"/>
      <c r="I36"/>
      <c r="J36"/>
    </row>
    <row r="37" spans="1:10" s="255" customFormat="1" ht="15" customHeight="1" x14ac:dyDescent="0.3">
      <c r="A37" s="264" t="s">
        <v>164</v>
      </c>
      <c r="B37" s="268">
        <v>-22.71054674594464</v>
      </c>
      <c r="C37" s="268">
        <v>-25.091608330910475</v>
      </c>
      <c r="D37" s="268">
        <v>-20.977188621927645</v>
      </c>
      <c r="E37" s="374">
        <v>-29.676554774915431</v>
      </c>
      <c r="F37" s="374">
        <v>-32.20158018364296</v>
      </c>
      <c r="G37" s="498">
        <v>-27.978203437485039</v>
      </c>
      <c r="H37"/>
      <c r="I37"/>
      <c r="J37"/>
    </row>
    <row r="38" spans="1:10" s="255" customFormat="1" ht="15" customHeight="1" x14ac:dyDescent="0.3">
      <c r="A38" s="264" t="s">
        <v>165</v>
      </c>
      <c r="B38" s="268">
        <v>-22.69775867768595</v>
      </c>
      <c r="C38" s="268">
        <v>-25.178838305864303</v>
      </c>
      <c r="D38" s="268">
        <v>-20.917332092950577</v>
      </c>
      <c r="E38" s="374">
        <v>-29.547587249864684</v>
      </c>
      <c r="F38" s="374">
        <v>-32.453124252346349</v>
      </c>
      <c r="G38" s="498">
        <v>-27.627394289844599</v>
      </c>
      <c r="H38"/>
      <c r="I38"/>
      <c r="J38"/>
    </row>
    <row r="39" spans="1:10" s="255" customFormat="1" ht="15" customHeight="1" x14ac:dyDescent="0.3">
      <c r="A39" s="262" t="s">
        <v>166</v>
      </c>
      <c r="B39" s="268">
        <v>-20.30127777167554</v>
      </c>
      <c r="C39" s="268">
        <v>-22.454614745707833</v>
      </c>
      <c r="D39" s="268">
        <v>-18.787954452301648</v>
      </c>
      <c r="E39" s="374">
        <v>-26.381282485596657</v>
      </c>
      <c r="F39" s="374">
        <v>-28.864853621756538</v>
      </c>
      <c r="G39" s="498">
        <v>-24.785994445875918</v>
      </c>
      <c r="H39"/>
      <c r="I39"/>
      <c r="J39"/>
    </row>
    <row r="40" spans="1:10" s="255" customFormat="1" ht="15" customHeight="1" x14ac:dyDescent="0.3">
      <c r="A40" s="262" t="s">
        <v>167</v>
      </c>
      <c r="B40" s="268">
        <v>-15.591579447726883</v>
      </c>
      <c r="C40" s="268">
        <v>-17.39767325646153</v>
      </c>
      <c r="D40" s="268">
        <v>-14.339509118960569</v>
      </c>
      <c r="E40" s="374">
        <v>-19.443169270090198</v>
      </c>
      <c r="F40" s="374">
        <v>-21.313574678854749</v>
      </c>
      <c r="G40" s="498">
        <v>-18.271612411782215</v>
      </c>
      <c r="H40"/>
      <c r="I40"/>
      <c r="J40"/>
    </row>
    <row r="41" spans="1:10" s="255" customFormat="1" ht="15" customHeight="1" x14ac:dyDescent="0.3">
      <c r="A41" s="262" t="s">
        <v>168</v>
      </c>
      <c r="B41" s="268">
        <v>-12.28810572555089</v>
      </c>
      <c r="C41" s="268">
        <v>-13.840063038894792</v>
      </c>
      <c r="D41" s="268">
        <v>-11.216570598757945</v>
      </c>
      <c r="E41" s="374">
        <v>-15.256376829105431</v>
      </c>
      <c r="F41" s="374">
        <v>-16.559129070028149</v>
      </c>
      <c r="G41" s="498">
        <v>-14.448022671647559</v>
      </c>
      <c r="H41"/>
      <c r="I41"/>
      <c r="J41"/>
    </row>
    <row r="42" spans="1:10" s="255" customFormat="1" ht="15" customHeight="1" x14ac:dyDescent="0.3">
      <c r="A42" s="262" t="s">
        <v>169</v>
      </c>
      <c r="B42" s="268">
        <v>-9.6962000760021638</v>
      </c>
      <c r="C42" s="268">
        <v>-10.75241237119624</v>
      </c>
      <c r="D42" s="268">
        <v>-8.9716127249268851</v>
      </c>
      <c r="E42" s="374">
        <v>-11.707445234112322</v>
      </c>
      <c r="F42" s="374">
        <v>-11.953622177665418</v>
      </c>
      <c r="G42" s="498">
        <v>-11.555605740433061</v>
      </c>
      <c r="H42"/>
      <c r="I42"/>
      <c r="J42"/>
    </row>
    <row r="43" spans="1:10" s="255" customFormat="1" ht="15" customHeight="1" x14ac:dyDescent="0.3">
      <c r="A43" s="262" t="s">
        <v>170</v>
      </c>
      <c r="B43" s="268">
        <v>-10.505644954296319</v>
      </c>
      <c r="C43" s="268">
        <v>-12.070480071720578</v>
      </c>
      <c r="D43" s="268">
        <v>-9.4277185430309061</v>
      </c>
      <c r="E43" s="374">
        <v>-13.193060268732015</v>
      </c>
      <c r="F43" s="374">
        <v>-14.092943081503664</v>
      </c>
      <c r="G43" s="498">
        <v>-12.630209042347548</v>
      </c>
      <c r="H43"/>
      <c r="I43"/>
      <c r="J43"/>
    </row>
    <row r="44" spans="1:10" s="255" customFormat="1" ht="15" customHeight="1" x14ac:dyDescent="0.3">
      <c r="A44" s="262" t="s">
        <v>171</v>
      </c>
      <c r="B44" s="268">
        <v>-9.4670635221119763</v>
      </c>
      <c r="C44" s="268">
        <v>-10.862619067852259</v>
      </c>
      <c r="D44" s="268">
        <v>-8.5103881516128368</v>
      </c>
      <c r="E44" s="374">
        <v>-11.556590675589371</v>
      </c>
      <c r="F44" s="374">
        <v>-12.104360386386205</v>
      </c>
      <c r="G44" s="498">
        <v>-11.214431524693516</v>
      </c>
      <c r="H44"/>
      <c r="I44"/>
      <c r="J44"/>
    </row>
    <row r="45" spans="1:10" s="255" customFormat="1" ht="15" customHeight="1" x14ac:dyDescent="0.3">
      <c r="A45" s="317" t="s">
        <v>172</v>
      </c>
      <c r="B45" s="271">
        <v>-8.6368385382038415</v>
      </c>
      <c r="C45" s="271">
        <v>-10.482161649398966</v>
      </c>
      <c r="D45" s="271">
        <v>-7.3400028069682985</v>
      </c>
      <c r="E45" s="375">
        <v>-10.850190873737914</v>
      </c>
      <c r="F45" s="375">
        <v>-11.94461834381266</v>
      </c>
      <c r="G45" s="500">
        <v>-10.140939478929637</v>
      </c>
      <c r="H45"/>
      <c r="I45"/>
      <c r="J45"/>
    </row>
    <row r="46" spans="1:10" s="255" customFormat="1" ht="6" customHeight="1" x14ac:dyDescent="0.3">
      <c r="A46" s="260"/>
      <c r="B46" s="272"/>
      <c r="C46" s="272"/>
      <c r="D46" s="272"/>
      <c r="E46" s="378"/>
      <c r="F46" s="378"/>
      <c r="G46" s="378"/>
      <c r="H46"/>
      <c r="I46"/>
      <c r="J46"/>
    </row>
    <row r="47" spans="1:10" s="255" customFormat="1" ht="15" customHeight="1" x14ac:dyDescent="0.3">
      <c r="A47" s="261" t="s">
        <v>173</v>
      </c>
      <c r="B47" s="269">
        <v>-6.8740197971360297</v>
      </c>
      <c r="C47" s="269">
        <v>-8.8406424706327567</v>
      </c>
      <c r="D47" s="269">
        <v>-5.5052966038416198</v>
      </c>
      <c r="E47" s="376">
        <v>-8.3396637827952453</v>
      </c>
      <c r="F47" s="376">
        <v>-9.2911739255840793</v>
      </c>
      <c r="G47" s="497">
        <v>-7.7308588433412542</v>
      </c>
      <c r="H47"/>
      <c r="I47"/>
      <c r="J47"/>
    </row>
    <row r="48" spans="1:10" s="255" customFormat="1" ht="15" customHeight="1" x14ac:dyDescent="0.3">
      <c r="A48" s="262" t="s">
        <v>174</v>
      </c>
      <c r="B48" s="268">
        <v>-6.448887483433408</v>
      </c>
      <c r="C48" s="268">
        <v>-8.201334815587586</v>
      </c>
      <c r="D48" s="268">
        <v>-5.2387557201353658</v>
      </c>
      <c r="E48" s="374">
        <v>-8.6396617682350119</v>
      </c>
      <c r="F48" s="374">
        <v>-9.0822301425661909</v>
      </c>
      <c r="G48" s="498">
        <v>-8.358904552061464</v>
      </c>
      <c r="H48"/>
      <c r="I48"/>
      <c r="J48"/>
    </row>
    <row r="49" spans="1:10" s="255" customFormat="1" ht="15" customHeight="1" x14ac:dyDescent="0.3">
      <c r="A49" s="263" t="s">
        <v>175</v>
      </c>
      <c r="B49" s="270">
        <v>-7.9292953499510901</v>
      </c>
      <c r="C49" s="270">
        <v>-10.443462365002134</v>
      </c>
      <c r="D49" s="270">
        <v>-6.1757819581222959</v>
      </c>
      <c r="E49" s="377">
        <v>-10.985180272989371</v>
      </c>
      <c r="F49" s="377">
        <v>-12.167369327712045</v>
      </c>
      <c r="G49" s="499">
        <v>-10.225750463033071</v>
      </c>
      <c r="H49"/>
      <c r="I49"/>
      <c r="J49"/>
    </row>
    <row r="50" spans="1:10" s="255" customFormat="1" ht="15" customHeight="1" x14ac:dyDescent="0.3">
      <c r="A50" s="264" t="s">
        <v>176</v>
      </c>
      <c r="B50" s="268">
        <v>-7.7463281260597592</v>
      </c>
      <c r="C50" s="268">
        <v>-10.154215399175767</v>
      </c>
      <c r="D50" s="268">
        <v>-6.0847077111472085</v>
      </c>
      <c r="E50" s="374">
        <v>-10.164179491069479</v>
      </c>
      <c r="F50" s="374">
        <v>-11.29563350035791</v>
      </c>
      <c r="G50" s="498">
        <v>-9.4477815782158352</v>
      </c>
      <c r="H50"/>
      <c r="I50"/>
      <c r="J50"/>
    </row>
    <row r="51" spans="1:10" s="255" customFormat="1" ht="15" customHeight="1" x14ac:dyDescent="0.3">
      <c r="A51" s="264" t="s">
        <v>177</v>
      </c>
      <c r="B51" s="268">
        <v>-6.2908507073747399</v>
      </c>
      <c r="C51" s="268">
        <v>-8.2847084920673186</v>
      </c>
      <c r="D51" s="268">
        <v>-4.937156156697772</v>
      </c>
      <c r="E51" s="374">
        <v>-8.7263868673726641</v>
      </c>
      <c r="F51" s="374">
        <v>-8.8225471841319631</v>
      </c>
      <c r="G51" s="498">
        <v>-8.667074480037952</v>
      </c>
      <c r="H51"/>
      <c r="I51"/>
      <c r="J51"/>
    </row>
    <row r="52" spans="1:10" s="255" customFormat="1" ht="15" customHeight="1" x14ac:dyDescent="0.3">
      <c r="A52" s="262" t="s">
        <v>178</v>
      </c>
      <c r="B52" s="268">
        <v>-6.6562937628576444</v>
      </c>
      <c r="C52" s="268">
        <v>-7.9741209768259296</v>
      </c>
      <c r="D52" s="268">
        <v>-5.7719650890611813</v>
      </c>
      <c r="E52" s="374">
        <v>-9.0366985149315884</v>
      </c>
      <c r="F52" s="374">
        <v>-8.5860484544695073</v>
      </c>
      <c r="G52" s="498">
        <v>-9.310469520202501</v>
      </c>
      <c r="H52"/>
      <c r="I52"/>
      <c r="J52"/>
    </row>
    <row r="53" spans="1:10" s="255" customFormat="1" ht="15" customHeight="1" x14ac:dyDescent="0.3">
      <c r="A53" s="262" t="s">
        <v>179</v>
      </c>
      <c r="B53" s="268">
        <v>-7.141172864250513</v>
      </c>
      <c r="C53" s="268">
        <v>-8.3115808568975549</v>
      </c>
      <c r="D53" s="268">
        <v>-6.3587574086374126</v>
      </c>
      <c r="E53" s="374">
        <v>-11.135026490882208</v>
      </c>
      <c r="F53" s="374">
        <v>-10.662122189128054</v>
      </c>
      <c r="G53" s="498">
        <v>-11.42021220781305</v>
      </c>
      <c r="H53"/>
      <c r="I53"/>
      <c r="J53"/>
    </row>
    <row r="54" spans="1:10" s="255" customFormat="1" ht="15" customHeight="1" x14ac:dyDescent="0.3">
      <c r="A54" s="262" t="s">
        <v>180</v>
      </c>
      <c r="B54" s="268">
        <v>-7.5759855552211857</v>
      </c>
      <c r="C54" s="268">
        <v>-8.5217078532166077</v>
      </c>
      <c r="D54" s="268">
        <v>-6.9423147102714395</v>
      </c>
      <c r="E54" s="374">
        <v>-11.734711106608584</v>
      </c>
      <c r="F54" s="374">
        <v>-11.067653908162656</v>
      </c>
      <c r="G54" s="498">
        <v>-12.138404553256843</v>
      </c>
      <c r="H54"/>
      <c r="I54"/>
      <c r="J54"/>
    </row>
    <row r="55" spans="1:10" s="255" customFormat="1" ht="15" customHeight="1" x14ac:dyDescent="0.3">
      <c r="A55" s="262" t="s">
        <v>181</v>
      </c>
      <c r="B55" s="268">
        <v>-7.4594507870543003</v>
      </c>
      <c r="C55" s="268">
        <v>-8.5735562744234528</v>
      </c>
      <c r="D55" s="268">
        <v>-6.7100994606813629</v>
      </c>
      <c r="E55" s="374">
        <v>-11.906842545369624</v>
      </c>
      <c r="F55" s="374">
        <v>-11.527951048535614</v>
      </c>
      <c r="G55" s="498">
        <v>-12.139487379018531</v>
      </c>
      <c r="H55"/>
      <c r="I55"/>
      <c r="J55"/>
    </row>
    <row r="56" spans="1:10" s="255" customFormat="1" ht="15" customHeight="1" x14ac:dyDescent="0.3">
      <c r="A56" s="262" t="s">
        <v>182</v>
      </c>
      <c r="B56" s="268">
        <v>-5.3342628131676921</v>
      </c>
      <c r="C56" s="268">
        <v>-5.9740577707694493</v>
      </c>
      <c r="D56" s="268">
        <v>-4.9064037491169357</v>
      </c>
      <c r="E56" s="374">
        <v>-8.578705668969242</v>
      </c>
      <c r="F56" s="374">
        <v>-7.2934189991690141</v>
      </c>
      <c r="G56" s="498">
        <v>-9.3691571311046307</v>
      </c>
      <c r="H56"/>
      <c r="I56"/>
      <c r="J56"/>
    </row>
    <row r="57" spans="1:10" s="255" customFormat="1" ht="15" customHeight="1" x14ac:dyDescent="0.3">
      <c r="A57" s="262" t="s">
        <v>183</v>
      </c>
      <c r="B57" s="268">
        <v>-5.0860698692987389</v>
      </c>
      <c r="C57" s="268">
        <v>-5.5539810767874735</v>
      </c>
      <c r="D57" s="268">
        <v>-4.7735562142884849</v>
      </c>
      <c r="E57" s="374">
        <v>-8.3266289652249323</v>
      </c>
      <c r="F57" s="374">
        <v>-6.8579117109344514</v>
      </c>
      <c r="G57" s="498">
        <v>-9.2348536332861215</v>
      </c>
      <c r="H57"/>
      <c r="I57"/>
      <c r="J57"/>
    </row>
    <row r="58" spans="1:10" s="255" customFormat="1" ht="15" customHeight="1" x14ac:dyDescent="0.3">
      <c r="A58" s="317" t="s">
        <v>184</v>
      </c>
      <c r="B58" s="271">
        <v>-4.5881931300268217</v>
      </c>
      <c r="C58" s="271">
        <v>-4.9692158204103682</v>
      </c>
      <c r="D58" s="271">
        <v>-4.3295025051060616</v>
      </c>
      <c r="E58" s="375">
        <v>-7.6573367803488095</v>
      </c>
      <c r="F58" s="375">
        <v>-6.1503111733915841</v>
      </c>
      <c r="G58" s="500">
        <v>-8.6143719000693597</v>
      </c>
      <c r="H58"/>
      <c r="I58"/>
      <c r="J58"/>
    </row>
    <row r="59" spans="1:10" s="255" customFormat="1" ht="6" customHeight="1" x14ac:dyDescent="0.3">
      <c r="A59" s="260"/>
      <c r="B59" s="272"/>
      <c r="C59" s="272"/>
      <c r="D59" s="272"/>
      <c r="E59" s="378"/>
      <c r="F59" s="378"/>
      <c r="G59" s="378"/>
      <c r="H59"/>
      <c r="I59"/>
      <c r="J59"/>
    </row>
    <row r="60" spans="1:10" s="255" customFormat="1" ht="15" customHeight="1" x14ac:dyDescent="0.3">
      <c r="A60" s="261" t="s">
        <v>185</v>
      </c>
      <c r="B60" s="269">
        <v>-4.8321119847118528</v>
      </c>
      <c r="C60" s="269">
        <v>-5.0781811707831466</v>
      </c>
      <c r="D60" s="269">
        <v>-4.6668984561099025</v>
      </c>
      <c r="E60" s="376">
        <v>-7.9918811174590498</v>
      </c>
      <c r="F60" s="376">
        <v>-6.1399499185182238</v>
      </c>
      <c r="G60" s="497">
        <v>-9.1567650680350781</v>
      </c>
      <c r="H60"/>
      <c r="I60"/>
      <c r="J60"/>
    </row>
    <row r="61" spans="1:10" s="255" customFormat="1" ht="15" customHeight="1" x14ac:dyDescent="0.3">
      <c r="A61" s="262" t="s">
        <v>186</v>
      </c>
      <c r="B61" s="268">
        <v>-5.1736937116435326</v>
      </c>
      <c r="C61" s="268">
        <v>-5.3096730788184727</v>
      </c>
      <c r="D61" s="268">
        <v>-5.0827303895150839</v>
      </c>
      <c r="E61" s="374">
        <v>-8.1807822308063738</v>
      </c>
      <c r="F61" s="374">
        <v>-6.4083204160208007</v>
      </c>
      <c r="G61" s="498">
        <v>-9.2963242698892259</v>
      </c>
      <c r="H61"/>
      <c r="I61"/>
      <c r="J61"/>
    </row>
    <row r="62" spans="1:10" s="255" customFormat="1" ht="15" customHeight="1" x14ac:dyDescent="0.3">
      <c r="A62" s="263" t="s">
        <v>187</v>
      </c>
      <c r="B62" s="270">
        <v>-4.7255315729528418</v>
      </c>
      <c r="C62" s="270">
        <v>-4.3263746167839665</v>
      </c>
      <c r="D62" s="270">
        <v>-4.9912618291206012</v>
      </c>
      <c r="E62" s="377">
        <v>-7.364588147180215</v>
      </c>
      <c r="F62" s="377">
        <v>-5.4049032258064518</v>
      </c>
      <c r="G62" s="499">
        <v>-8.5962487916593684</v>
      </c>
      <c r="H62"/>
      <c r="I62"/>
      <c r="J62"/>
    </row>
    <row r="63" spans="1:10" s="255" customFormat="1" ht="15" customHeight="1" x14ac:dyDescent="0.3">
      <c r="A63" s="264" t="s">
        <v>188</v>
      </c>
      <c r="B63" s="268">
        <v>-4.3706538228427361</v>
      </c>
      <c r="C63" s="268">
        <v>-4.0711469936499087</v>
      </c>
      <c r="D63" s="268">
        <v>-4.5683798264671793</v>
      </c>
      <c r="E63" s="374">
        <v>-6.8604191379992088</v>
      </c>
      <c r="F63" s="374">
        <v>-4.87411233053583</v>
      </c>
      <c r="G63" s="498">
        <v>-8.0924161127572667</v>
      </c>
      <c r="H63"/>
      <c r="I63"/>
      <c r="J63"/>
    </row>
    <row r="64" spans="1:10" s="255" customFormat="1" ht="15" customHeight="1" x14ac:dyDescent="0.3">
      <c r="A64" s="264" t="s">
        <v>189</v>
      </c>
      <c r="B64" s="268">
        <v>-4.7920674963765606</v>
      </c>
      <c r="C64" s="268">
        <v>-4.3462539307414652</v>
      </c>
      <c r="D64" s="268">
        <v>-5.0840862414933419</v>
      </c>
      <c r="E64" s="374">
        <v>-7.0798930698429876</v>
      </c>
      <c r="F64" s="374">
        <v>-4.918032786885246</v>
      </c>
      <c r="G64" s="498">
        <v>-8.4110744332588396</v>
      </c>
      <c r="H64"/>
      <c r="I64"/>
      <c r="J64"/>
    </row>
    <row r="65" spans="1:10" s="255" customFormat="1" ht="15" customHeight="1" x14ac:dyDescent="0.3">
      <c r="A65" s="262" t="s">
        <v>190</v>
      </c>
      <c r="B65" s="268">
        <v>-4.752045676168402</v>
      </c>
      <c r="C65" s="268">
        <v>-4.6651793053239707</v>
      </c>
      <c r="D65" s="268">
        <v>-4.8089750953785497</v>
      </c>
      <c r="E65" s="374">
        <v>-7.1169807064050223</v>
      </c>
      <c r="F65" s="374">
        <v>-4.9041559094336176</v>
      </c>
      <c r="G65" s="498">
        <v>-8.4720152777486302</v>
      </c>
      <c r="H65"/>
      <c r="I65"/>
      <c r="J65"/>
    </row>
    <row r="66" spans="1:10" s="255" customFormat="1" ht="15" customHeight="1" x14ac:dyDescent="0.3">
      <c r="A66" s="262" t="s">
        <v>191</v>
      </c>
      <c r="B66" s="268">
        <v>-4.7663556985877609</v>
      </c>
      <c r="C66" s="268">
        <v>-4.61567505828826</v>
      </c>
      <c r="D66" s="268">
        <v>-4.8649847635194412</v>
      </c>
      <c r="E66" s="374">
        <v>-7.1284657680258938</v>
      </c>
      <c r="F66" s="374">
        <v>-5.1063196003849498</v>
      </c>
      <c r="G66" s="498">
        <v>-8.3583607996711002</v>
      </c>
      <c r="H66"/>
      <c r="I66"/>
      <c r="J66"/>
    </row>
    <row r="67" spans="1:10" s="255" customFormat="1" ht="15" customHeight="1" x14ac:dyDescent="0.3">
      <c r="A67" s="262" t="s">
        <v>192</v>
      </c>
      <c r="B67" s="268">
        <v>-4.8314278314278312</v>
      </c>
      <c r="C67" s="268">
        <v>-4.8260485120553378</v>
      </c>
      <c r="D67" s="268">
        <v>-4.8349710115309481</v>
      </c>
      <c r="E67" s="374">
        <v>-6.6246673638210867</v>
      </c>
      <c r="F67" s="374">
        <v>-4.9137767034836219</v>
      </c>
      <c r="G67" s="498">
        <v>-7.6726921257737475</v>
      </c>
      <c r="H67"/>
      <c r="I67"/>
      <c r="J67"/>
    </row>
    <row r="68" spans="1:10" s="255" customFormat="1" ht="15" customHeight="1" x14ac:dyDescent="0.3">
      <c r="A68" s="262" t="s">
        <v>193</v>
      </c>
      <c r="B68" s="268">
        <v>-5.4062343432503157</v>
      </c>
      <c r="C68" s="268">
        <v>-5.5526740353456203</v>
      </c>
      <c r="D68" s="268">
        <v>-5.3097059291360704</v>
      </c>
      <c r="E68" s="374">
        <v>-7.7357562800641366</v>
      </c>
      <c r="F68" s="374">
        <v>-6.3689776733254986</v>
      </c>
      <c r="G68" s="498">
        <v>-8.5808192637697207</v>
      </c>
      <c r="H68"/>
      <c r="I68"/>
      <c r="J68"/>
    </row>
    <row r="69" spans="1:10" s="255" customFormat="1" ht="15" customHeight="1" x14ac:dyDescent="0.3">
      <c r="A69" s="262" t="s">
        <v>194</v>
      </c>
      <c r="B69" s="268">
        <v>-5.7023183267111301</v>
      </c>
      <c r="C69" s="268">
        <v>-5.8183692068732249</v>
      </c>
      <c r="D69" s="268">
        <v>-5.6255813323460089</v>
      </c>
      <c r="E69" s="374">
        <v>-7.7876741241029972</v>
      </c>
      <c r="F69" s="374">
        <v>-6.8035985614499177</v>
      </c>
      <c r="G69" s="498">
        <v>-8.406741897551214</v>
      </c>
      <c r="H69"/>
      <c r="I69"/>
      <c r="J69"/>
    </row>
    <row r="70" spans="1:10" s="255" customFormat="1" ht="15" customHeight="1" x14ac:dyDescent="0.3">
      <c r="A70" s="262" t="s">
        <v>195</v>
      </c>
      <c r="B70" s="268">
        <v>-5.4413965616156901</v>
      </c>
      <c r="C70" s="268">
        <v>-5.5536284868472974</v>
      </c>
      <c r="D70" s="268">
        <v>-5.3670521970490421</v>
      </c>
      <c r="E70" s="374">
        <v>-7.5524846741326757</v>
      </c>
      <c r="F70" s="374">
        <v>-6.5744059105695545</v>
      </c>
      <c r="G70" s="498">
        <v>-8.1731475714975481</v>
      </c>
      <c r="H70"/>
      <c r="I70"/>
      <c r="J70"/>
    </row>
    <row r="71" spans="1:10" s="255" customFormat="1" ht="15" customHeight="1" x14ac:dyDescent="0.3">
      <c r="A71" s="317" t="s">
        <v>196</v>
      </c>
      <c r="B71" s="271">
        <v>-5.4197741348335855</v>
      </c>
      <c r="C71" s="271">
        <v>-5.6238382441541956</v>
      </c>
      <c r="D71" s="271">
        <v>-5.2821537527219071</v>
      </c>
      <c r="E71" s="375">
        <v>-7.6526366882779184</v>
      </c>
      <c r="F71" s="375">
        <v>-7.1923410515683504</v>
      </c>
      <c r="G71" s="500">
        <v>-7.9528286350520183</v>
      </c>
      <c r="H71"/>
      <c r="I71"/>
      <c r="J71"/>
    </row>
    <row r="72" spans="1:10" s="255" customFormat="1" ht="6" customHeight="1" x14ac:dyDescent="0.3">
      <c r="A72" s="260"/>
      <c r="B72" s="272"/>
      <c r="C72" s="272"/>
      <c r="D72" s="272"/>
      <c r="E72" s="378"/>
      <c r="F72" s="378"/>
      <c r="G72" s="378"/>
      <c r="H72"/>
      <c r="I72"/>
      <c r="J72"/>
    </row>
    <row r="73" spans="1:10" s="255" customFormat="1" ht="15" customHeight="1" x14ac:dyDescent="0.3">
      <c r="A73" s="261" t="s">
        <v>214</v>
      </c>
      <c r="B73" s="269">
        <v>-6.0847369447876698</v>
      </c>
      <c r="C73" s="269">
        <v>-6.5799926599415857</v>
      </c>
      <c r="D73" s="269">
        <v>-5.7536514159880445</v>
      </c>
      <c r="E73" s="376">
        <v>-8.7561197341095429</v>
      </c>
      <c r="F73" s="376">
        <v>-8.9638671564839019</v>
      </c>
      <c r="G73" s="497">
        <v>-8.6211048499735092</v>
      </c>
      <c r="H73"/>
      <c r="I73"/>
      <c r="J73"/>
    </row>
    <row r="74" spans="1:10" s="255" customFormat="1" ht="15" customHeight="1" x14ac:dyDescent="0.3">
      <c r="A74" s="262" t="s">
        <v>215</v>
      </c>
      <c r="B74" s="268">
        <v>-6.0483450272568398</v>
      </c>
      <c r="C74" s="268">
        <v>-6.7291974780104304</v>
      </c>
      <c r="D74" s="268">
        <v>-5.5939781319500401</v>
      </c>
      <c r="E74" s="374">
        <v>-8.5318704064418149</v>
      </c>
      <c r="F74" s="374">
        <v>-8.8666160898415374</v>
      </c>
      <c r="G74" s="498">
        <v>-8.3144819929220741</v>
      </c>
      <c r="H74"/>
      <c r="I74"/>
      <c r="J74"/>
    </row>
    <row r="75" spans="1:10" s="255" customFormat="1" ht="15" customHeight="1" x14ac:dyDescent="0.3">
      <c r="A75" s="263" t="s">
        <v>216</v>
      </c>
      <c r="B75" s="270">
        <v>-5.3855826341225148</v>
      </c>
      <c r="C75" s="270">
        <v>-6.2210469954661995</v>
      </c>
      <c r="D75" s="270">
        <v>-4.8254976702191712</v>
      </c>
      <c r="E75" s="377">
        <v>-7.5815177657552271</v>
      </c>
      <c r="F75" s="377">
        <v>-8.0653433581771949</v>
      </c>
      <c r="G75" s="499">
        <v>-7.2668166686777349</v>
      </c>
      <c r="H75"/>
      <c r="I75"/>
      <c r="J75"/>
    </row>
    <row r="76" spans="1:10" s="255" customFormat="1" ht="15" customHeight="1" x14ac:dyDescent="0.3">
      <c r="A76" s="264" t="s">
        <v>217</v>
      </c>
      <c r="B76" s="268">
        <v>-5.7671854490905679</v>
      </c>
      <c r="C76" s="268">
        <v>-6.2454990401086059</v>
      </c>
      <c r="D76" s="268">
        <v>-5.4497709687441898</v>
      </c>
      <c r="E76" s="374">
        <v>-7.7725889761550979</v>
      </c>
      <c r="F76" s="374">
        <v>-7.7106662142291604</v>
      </c>
      <c r="G76" s="498">
        <v>-7.8123411609230464</v>
      </c>
      <c r="H76"/>
      <c r="I76"/>
      <c r="J76"/>
    </row>
    <row r="77" spans="1:10" s="255" customFormat="1" ht="15" customHeight="1" x14ac:dyDescent="0.3">
      <c r="A77" s="264" t="s">
        <v>218</v>
      </c>
      <c r="B77" s="268">
        <v>-5.8656364438138695</v>
      </c>
      <c r="C77" s="268">
        <v>-6.6061953815264918</v>
      </c>
      <c r="D77" s="268">
        <v>-5.3767814810005063</v>
      </c>
      <c r="E77" s="374">
        <v>-7.8642376569342405</v>
      </c>
      <c r="F77" s="374">
        <v>-8.2518151892232616</v>
      </c>
      <c r="G77" s="498">
        <v>-7.6164821060800527</v>
      </c>
      <c r="H77"/>
      <c r="I77"/>
      <c r="J77"/>
    </row>
    <row r="78" spans="1:10" s="255" customFormat="1" ht="15" customHeight="1" x14ac:dyDescent="0.3">
      <c r="A78" s="262" t="s">
        <v>219</v>
      </c>
      <c r="B78" s="268">
        <v>-6.0562257840189266</v>
      </c>
      <c r="C78" s="268">
        <v>-6.8761990534682997</v>
      </c>
      <c r="D78" s="268">
        <v>-5.5180299624111697</v>
      </c>
      <c r="E78" s="374">
        <v>-8.1933980110889504</v>
      </c>
      <c r="F78" s="374">
        <v>-8.8149438404708977</v>
      </c>
      <c r="G78" s="498">
        <v>-7.7979547851607283</v>
      </c>
      <c r="H78"/>
      <c r="I78"/>
      <c r="J78"/>
    </row>
    <row r="79" spans="1:10" s="255" customFormat="1" ht="15" customHeight="1" x14ac:dyDescent="0.3">
      <c r="A79" s="262" t="s">
        <v>220</v>
      </c>
      <c r="B79" s="268">
        <v>-5.7104888682894961</v>
      </c>
      <c r="C79" s="268">
        <v>-6.5185078159945844</v>
      </c>
      <c r="D79" s="268">
        <v>-5.1802084111330124</v>
      </c>
      <c r="E79" s="374">
        <v>-6.9067513914743337</v>
      </c>
      <c r="F79" s="374">
        <v>-7.0423895589602425</v>
      </c>
      <c r="G79" s="498">
        <v>-6.8213270070106606</v>
      </c>
      <c r="H79"/>
      <c r="I79"/>
      <c r="J79"/>
    </row>
    <row r="80" spans="1:10" s="255" customFormat="1" ht="15" customHeight="1" x14ac:dyDescent="0.3">
      <c r="A80" s="262" t="s">
        <v>221</v>
      </c>
      <c r="B80" s="268">
        <v>-5.661086706263041</v>
      </c>
      <c r="C80" s="268">
        <v>-6.5281855534659599</v>
      </c>
      <c r="D80" s="268">
        <v>-5.0899037698834952</v>
      </c>
      <c r="E80" s="374">
        <v>-7.194821039980333</v>
      </c>
      <c r="F80" s="374">
        <v>-7.2966929504531013</v>
      </c>
      <c r="G80" s="498">
        <v>-7.1305535756711809</v>
      </c>
      <c r="H80"/>
      <c r="I80"/>
      <c r="J80"/>
    </row>
    <row r="81" spans="1:10" s="255" customFormat="1" ht="15" customHeight="1" x14ac:dyDescent="0.3">
      <c r="A81" s="262" t="s">
        <v>222</v>
      </c>
      <c r="B81" s="268">
        <v>0</v>
      </c>
      <c r="C81" s="268">
        <v>0</v>
      </c>
      <c r="D81" s="268">
        <v>0</v>
      </c>
      <c r="E81" s="374">
        <v>0</v>
      </c>
      <c r="F81" s="374">
        <v>0</v>
      </c>
      <c r="G81" s="498">
        <v>0</v>
      </c>
      <c r="H81"/>
      <c r="I81"/>
      <c r="J81"/>
    </row>
    <row r="82" spans="1:10" s="255" customFormat="1" ht="15" customHeight="1" x14ac:dyDescent="0.3">
      <c r="A82" s="262" t="s">
        <v>223</v>
      </c>
      <c r="B82" s="268">
        <v>0</v>
      </c>
      <c r="C82" s="268">
        <v>0</v>
      </c>
      <c r="D82" s="268">
        <v>0</v>
      </c>
      <c r="E82" s="374">
        <v>0</v>
      </c>
      <c r="F82" s="374">
        <v>0</v>
      </c>
      <c r="G82" s="498">
        <v>0</v>
      </c>
      <c r="H82"/>
      <c r="I82"/>
      <c r="J82"/>
    </row>
    <row r="83" spans="1:10" s="255" customFormat="1" ht="15" customHeight="1" x14ac:dyDescent="0.3">
      <c r="A83" s="262" t="s">
        <v>224</v>
      </c>
      <c r="B83" s="268">
        <v>0</v>
      </c>
      <c r="C83" s="268">
        <v>0</v>
      </c>
      <c r="D83" s="268">
        <v>0</v>
      </c>
      <c r="E83" s="374">
        <v>0</v>
      </c>
      <c r="F83" s="374">
        <v>0</v>
      </c>
      <c r="G83" s="498">
        <v>0</v>
      </c>
      <c r="H83"/>
      <c r="I83"/>
      <c r="J83"/>
    </row>
    <row r="84" spans="1:10" s="255" customFormat="1" ht="15" customHeight="1" x14ac:dyDescent="0.3">
      <c r="A84" s="317" t="s">
        <v>225</v>
      </c>
      <c r="B84" s="271">
        <v>0</v>
      </c>
      <c r="C84" s="271">
        <v>0</v>
      </c>
      <c r="D84" s="271">
        <v>0</v>
      </c>
      <c r="E84" s="375">
        <v>0</v>
      </c>
      <c r="F84" s="375">
        <v>0</v>
      </c>
      <c r="G84" s="500">
        <v>0</v>
      </c>
      <c r="H84"/>
      <c r="I84"/>
      <c r="J84"/>
    </row>
    <row r="85" spans="1:10" x14ac:dyDescent="0.3">
      <c r="A85" s="243"/>
    </row>
    <row r="86" spans="1:10" x14ac:dyDescent="0.3">
      <c r="A86" s="243"/>
    </row>
    <row r="109" spans="1:1" x14ac:dyDescent="0.3">
      <c r="A109" s="273" t="s">
        <v>17</v>
      </c>
    </row>
    <row r="110" spans="1:1" x14ac:dyDescent="0.3">
      <c r="A110" s="274" t="s">
        <v>197</v>
      </c>
    </row>
    <row r="207" spans="1:22" x14ac:dyDescent="0.3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x14ac:dyDescent="0.3">
      <c r="B208"/>
      <c r="C208"/>
      <c r="D208"/>
      <c r="E208"/>
      <c r="F208"/>
      <c r="G208"/>
      <c r="H208"/>
      <c r="I208"/>
      <c r="J208"/>
    </row>
    <row r="209" spans="2:10" x14ac:dyDescent="0.3">
      <c r="B209"/>
      <c r="C209"/>
      <c r="D209"/>
      <c r="E209"/>
      <c r="F209"/>
      <c r="G209"/>
      <c r="H209"/>
      <c r="I209"/>
      <c r="J209"/>
    </row>
    <row r="210" spans="2:10" x14ac:dyDescent="0.3">
      <c r="B210"/>
      <c r="C210"/>
      <c r="D210"/>
      <c r="E210"/>
      <c r="F210"/>
      <c r="G210"/>
      <c r="H210"/>
      <c r="I210"/>
      <c r="J210"/>
    </row>
    <row r="211" spans="2:10" x14ac:dyDescent="0.3">
      <c r="B211"/>
      <c r="C211"/>
      <c r="D211"/>
      <c r="E211"/>
      <c r="F211"/>
      <c r="G211"/>
      <c r="H211"/>
      <c r="I211"/>
      <c r="J211"/>
    </row>
    <row r="212" spans="2:10" x14ac:dyDescent="0.3">
      <c r="B212"/>
      <c r="C212"/>
      <c r="D212"/>
      <c r="E212"/>
      <c r="F212"/>
      <c r="G212"/>
      <c r="H212"/>
      <c r="I212"/>
      <c r="J212"/>
    </row>
    <row r="213" spans="2:10" x14ac:dyDescent="0.3">
      <c r="B213"/>
      <c r="C213"/>
      <c r="D213"/>
      <c r="E213"/>
      <c r="F213"/>
      <c r="G213"/>
      <c r="H213"/>
      <c r="I213"/>
      <c r="J213"/>
    </row>
    <row r="214" spans="2:10" x14ac:dyDescent="0.3">
      <c r="B214"/>
      <c r="C214"/>
      <c r="D214"/>
      <c r="E214"/>
      <c r="F214"/>
      <c r="G214"/>
      <c r="H214"/>
      <c r="I214"/>
      <c r="J214"/>
    </row>
    <row r="215" spans="2:10" x14ac:dyDescent="0.3">
      <c r="B215"/>
      <c r="C215"/>
      <c r="D215"/>
      <c r="E215"/>
      <c r="F215"/>
      <c r="G215"/>
      <c r="H215"/>
      <c r="I215"/>
      <c r="J215"/>
    </row>
    <row r="216" spans="2:10" x14ac:dyDescent="0.3">
      <c r="B216"/>
      <c r="C216"/>
      <c r="D216"/>
      <c r="E216"/>
      <c r="F216"/>
      <c r="G216"/>
      <c r="H216"/>
      <c r="I216"/>
      <c r="J216"/>
    </row>
    <row r="217" spans="2:10" x14ac:dyDescent="0.3">
      <c r="B217"/>
      <c r="C217"/>
      <c r="D217"/>
      <c r="E217"/>
      <c r="F217"/>
      <c r="G217"/>
      <c r="H217"/>
      <c r="I217"/>
      <c r="J217"/>
    </row>
    <row r="218" spans="2:10" x14ac:dyDescent="0.3">
      <c r="B218"/>
      <c r="C218"/>
      <c r="D218"/>
      <c r="E218"/>
      <c r="F218"/>
      <c r="G218"/>
      <c r="H218"/>
      <c r="I218"/>
      <c r="J218"/>
    </row>
  </sheetData>
  <printOptions horizontalCentered="1"/>
  <pageMargins left="0.19685039370078741" right="0.19685039370078741" top="0.27559055118110237" bottom="0.27559055118110237" header="0" footer="0.19685039370078741"/>
  <pageSetup paperSize="9" scale="95" orientation="portrait" r:id="rId1"/>
  <headerFooter alignWithMargins="0"/>
  <rowBreaks count="1" manualBreakCount="1">
    <brk id="58" max="8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1:J117"/>
  <sheetViews>
    <sheetView showGridLines="0" view="pageBreakPreview" topLeftCell="A9" zoomScale="160" zoomScaleNormal="130" zoomScaleSheetLayoutView="160" workbookViewId="0">
      <selection activeCell="C22" sqref="C22:I22"/>
    </sheetView>
  </sheetViews>
  <sheetFormatPr baseColWidth="10" defaultColWidth="11.42578125" defaultRowHeight="15" x14ac:dyDescent="0.35"/>
  <cols>
    <col min="1" max="1" width="5.28515625" style="73" customWidth="1"/>
    <col min="2" max="2" width="21.7109375" style="73" customWidth="1"/>
    <col min="3" max="9" width="10.42578125" style="73" customWidth="1"/>
    <col min="10" max="10" width="2.42578125" style="73" customWidth="1"/>
    <col min="11" max="16384" width="11.42578125" style="73"/>
  </cols>
  <sheetData>
    <row r="1" spans="1:10" s="69" customFormat="1" ht="13.35" customHeight="1" x14ac:dyDescent="0.3">
      <c r="B1" s="68"/>
    </row>
    <row r="2" spans="1:10" s="69" customFormat="1" ht="15" customHeight="1" x14ac:dyDescent="0.3">
      <c r="B2" s="68"/>
    </row>
    <row r="3" spans="1:10" s="69" customFormat="1" ht="15" customHeight="1" x14ac:dyDescent="0.3">
      <c r="B3" s="68"/>
    </row>
    <row r="4" spans="1:10" s="69" customFormat="1" ht="15" customHeight="1" x14ac:dyDescent="0.3">
      <c r="B4" s="68"/>
    </row>
    <row r="5" spans="1:10" s="69" customFormat="1" ht="18" customHeight="1" x14ac:dyDescent="0.3">
      <c r="A5" s="70"/>
      <c r="B5" s="319" t="s">
        <v>261</v>
      </c>
      <c r="C5" s="275"/>
      <c r="D5" s="70"/>
      <c r="E5" s="70"/>
      <c r="F5" s="70"/>
      <c r="G5" s="70"/>
      <c r="H5" s="70"/>
      <c r="I5" s="70"/>
      <c r="J5" s="70"/>
    </row>
    <row r="6" spans="1:10" s="15" customFormat="1" ht="19.5" x14ac:dyDescent="0.35">
      <c r="B6" s="276" t="s">
        <v>200</v>
      </c>
      <c r="C6" s="64"/>
      <c r="D6" s="64"/>
      <c r="E6" s="64"/>
      <c r="F6" s="64"/>
      <c r="G6" s="64"/>
      <c r="H6" s="64"/>
      <c r="I6" s="64"/>
      <c r="J6" s="64"/>
    </row>
    <row r="7" spans="1:10" s="15" customFormat="1" ht="19.5" x14ac:dyDescent="0.35">
      <c r="B7" s="276" t="s">
        <v>23</v>
      </c>
      <c r="C7" s="64"/>
      <c r="D7" s="64"/>
      <c r="E7" s="64"/>
      <c r="F7" s="64"/>
      <c r="G7" s="64"/>
      <c r="H7" s="64"/>
      <c r="I7" s="64"/>
      <c r="J7" s="64"/>
    </row>
    <row r="8" spans="1:10" s="15" customFormat="1" ht="19.5" x14ac:dyDescent="0.35">
      <c r="B8" s="330" t="s">
        <v>239</v>
      </c>
      <c r="C8" s="64"/>
      <c r="D8" s="64"/>
      <c r="E8" s="64"/>
      <c r="F8" s="64"/>
      <c r="G8" s="64"/>
      <c r="H8" s="64"/>
      <c r="I8" s="64"/>
      <c r="J8" s="64"/>
    </row>
    <row r="9" spans="1:10" s="15" customFormat="1" ht="6" customHeight="1" x14ac:dyDescent="0.35">
      <c r="A9" s="13"/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35">
      <c r="A10" s="74"/>
      <c r="B10" s="277"/>
      <c r="C10" s="278"/>
      <c r="D10" s="379"/>
      <c r="E10" s="543" t="s">
        <v>259</v>
      </c>
      <c r="F10" s="380"/>
      <c r="G10" s="381"/>
      <c r="H10" s="74"/>
    </row>
    <row r="11" spans="1:10" ht="15" customHeight="1" x14ac:dyDescent="0.35">
      <c r="A11" s="74"/>
      <c r="B11" s="279" t="s">
        <v>96</v>
      </c>
      <c r="C11" s="280" t="s">
        <v>28</v>
      </c>
      <c r="D11" s="382"/>
      <c r="E11" s="382" t="s">
        <v>201</v>
      </c>
      <c r="F11" s="382" t="s">
        <v>202</v>
      </c>
      <c r="G11" s="383" t="s">
        <v>203</v>
      </c>
      <c r="H11" s="74"/>
    </row>
    <row r="12" spans="1:10" ht="15" customHeight="1" x14ac:dyDescent="0.35">
      <c r="A12" s="74"/>
      <c r="B12" s="281" t="s">
        <v>97</v>
      </c>
      <c r="C12" s="282" t="s">
        <v>204</v>
      </c>
      <c r="D12" s="384" t="s">
        <v>28</v>
      </c>
      <c r="E12" s="384" t="s">
        <v>205</v>
      </c>
      <c r="F12" s="384" t="s">
        <v>206</v>
      </c>
      <c r="G12" s="385" t="s">
        <v>207</v>
      </c>
      <c r="H12" s="74"/>
    </row>
    <row r="13" spans="1:10" ht="6" customHeight="1" x14ac:dyDescent="0.35">
      <c r="B13" s="102"/>
      <c r="C13" s="104"/>
      <c r="D13" s="104"/>
      <c r="E13" s="104"/>
      <c r="F13" s="104"/>
    </row>
    <row r="14" spans="1:10" s="88" customFormat="1" ht="13.35" customHeight="1" x14ac:dyDescent="0.2">
      <c r="B14" s="283" t="s">
        <v>31</v>
      </c>
      <c r="C14" s="284">
        <v>43537</v>
      </c>
      <c r="D14" s="285">
        <v>3979</v>
      </c>
      <c r="E14" s="286">
        <v>9.139352734455751E-2</v>
      </c>
      <c r="F14" s="287">
        <v>1.639802992856822E-3</v>
      </c>
      <c r="G14" s="287">
        <v>6.7143539353808823E-3</v>
      </c>
    </row>
    <row r="15" spans="1:10" s="88" customFormat="1" ht="13.35" customHeight="1" x14ac:dyDescent="0.2">
      <c r="B15" s="288" t="s">
        <v>32</v>
      </c>
      <c r="C15" s="289">
        <v>108894</v>
      </c>
      <c r="D15" s="290">
        <v>8583</v>
      </c>
      <c r="E15" s="291">
        <v>7.881976968428013E-2</v>
      </c>
      <c r="F15" s="292">
        <v>3.5371774535536827E-3</v>
      </c>
      <c r="G15" s="292">
        <v>1.448336261054891E-2</v>
      </c>
    </row>
    <row r="16" spans="1:10" s="88" customFormat="1" ht="13.35" customHeight="1" x14ac:dyDescent="0.2">
      <c r="B16" s="288" t="s">
        <v>33</v>
      </c>
      <c r="C16" s="289">
        <v>52426</v>
      </c>
      <c r="D16" s="290">
        <v>4547</v>
      </c>
      <c r="E16" s="291">
        <v>8.6731774310456644E-2</v>
      </c>
      <c r="F16" s="292">
        <v>1.8738839428298491E-3</v>
      </c>
      <c r="G16" s="292">
        <v>7.6728241628994396E-3</v>
      </c>
    </row>
    <row r="17" spans="2:7" s="88" customFormat="1" ht="13.35" customHeight="1" x14ac:dyDescent="0.2">
      <c r="B17" s="288" t="s">
        <v>34</v>
      </c>
      <c r="C17" s="289">
        <v>66940</v>
      </c>
      <c r="D17" s="290">
        <v>6276</v>
      </c>
      <c r="E17" s="291">
        <v>9.3755602031670146E-2</v>
      </c>
      <c r="F17" s="292">
        <v>2.5864296514625318E-3</v>
      </c>
      <c r="G17" s="292">
        <v>1.0590421035046598E-2</v>
      </c>
    </row>
    <row r="18" spans="2:7" s="88" customFormat="1" ht="13.35" customHeight="1" x14ac:dyDescent="0.2">
      <c r="B18" s="288" t="s">
        <v>35</v>
      </c>
      <c r="C18" s="289">
        <v>30588</v>
      </c>
      <c r="D18" s="290">
        <v>2476</v>
      </c>
      <c r="E18" s="291">
        <v>8.0946776513665483E-2</v>
      </c>
      <c r="F18" s="292">
        <v>1.0203951269950971E-3</v>
      </c>
      <c r="G18" s="292">
        <v>4.1781202171407555E-3</v>
      </c>
    </row>
    <row r="19" spans="2:7" s="88" customFormat="1" ht="13.35" customHeight="1" x14ac:dyDescent="0.2">
      <c r="B19" s="288" t="s">
        <v>36</v>
      </c>
      <c r="C19" s="289">
        <v>35158</v>
      </c>
      <c r="D19" s="290">
        <v>3520</v>
      </c>
      <c r="E19" s="291">
        <v>0.10011946072017748</v>
      </c>
      <c r="F19" s="292">
        <v>1.4506425068750977E-3</v>
      </c>
      <c r="G19" s="292">
        <v>5.9398154944812027E-3</v>
      </c>
    </row>
    <row r="20" spans="2:7" s="88" customFormat="1" ht="13.35" customHeight="1" x14ac:dyDescent="0.2">
      <c r="B20" s="288" t="s">
        <v>37</v>
      </c>
      <c r="C20" s="289">
        <v>108729</v>
      </c>
      <c r="D20" s="290">
        <v>8461</v>
      </c>
      <c r="E20" s="291">
        <v>7.7817325644492272E-2</v>
      </c>
      <c r="F20" s="292">
        <v>3.486899503031307E-3</v>
      </c>
      <c r="G20" s="292">
        <v>1.4277494005342459E-2</v>
      </c>
    </row>
    <row r="21" spans="2:7" s="88" customFormat="1" ht="13.35" customHeight="1" x14ac:dyDescent="0.2">
      <c r="B21" s="293" t="s">
        <v>38</v>
      </c>
      <c r="C21" s="294">
        <v>146339</v>
      </c>
      <c r="D21" s="295">
        <v>12323</v>
      </c>
      <c r="E21" s="296">
        <v>8.4208584177833654E-2</v>
      </c>
      <c r="F21" s="297">
        <v>5.0784851171084737E-3</v>
      </c>
      <c r="G21" s="297">
        <v>2.0794416573435188E-2</v>
      </c>
    </row>
    <row r="22" spans="2:7" s="88" customFormat="1" ht="13.35" customHeight="1" x14ac:dyDescent="0.2">
      <c r="B22" s="298" t="s">
        <v>39</v>
      </c>
      <c r="C22" s="299">
        <v>592611</v>
      </c>
      <c r="D22" s="300">
        <v>50165</v>
      </c>
      <c r="E22" s="301">
        <v>8.4650808034275438E-2</v>
      </c>
      <c r="F22" s="302">
        <v>2.067371629471286E-2</v>
      </c>
      <c r="G22" s="302">
        <v>8.4650808034275438E-2</v>
      </c>
    </row>
    <row r="23" spans="2:7" s="88" customFormat="1" ht="6" customHeight="1" x14ac:dyDescent="0.2">
      <c r="B23" s="129"/>
      <c r="C23" s="130"/>
      <c r="D23" s="303"/>
      <c r="E23" s="303"/>
      <c r="F23" s="130"/>
      <c r="G23" s="318"/>
    </row>
    <row r="24" spans="2:7" s="88" customFormat="1" ht="13.35" customHeight="1" x14ac:dyDescent="0.2">
      <c r="B24" s="283" t="s">
        <v>40</v>
      </c>
      <c r="C24" s="284">
        <v>6308</v>
      </c>
      <c r="D24" s="285">
        <v>569</v>
      </c>
      <c r="E24" s="304">
        <v>9.0202916930881422E-2</v>
      </c>
      <c r="F24" s="305">
        <v>2.3449306432157119E-4</v>
      </c>
      <c r="G24" s="305">
        <v>1.1736556589179267E-2</v>
      </c>
    </row>
    <row r="25" spans="2:7" s="88" customFormat="1" ht="13.35" customHeight="1" x14ac:dyDescent="0.2">
      <c r="B25" s="288" t="s">
        <v>41</v>
      </c>
      <c r="C25" s="289">
        <v>3923</v>
      </c>
      <c r="D25" s="290">
        <v>345</v>
      </c>
      <c r="E25" s="291">
        <v>8.7942900841192967E-2</v>
      </c>
      <c r="F25" s="292">
        <v>1.4217945024770133E-4</v>
      </c>
      <c r="G25" s="292">
        <v>7.1161898475691505E-3</v>
      </c>
    </row>
    <row r="26" spans="2:7" s="88" customFormat="1" ht="13.35" customHeight="1" x14ac:dyDescent="0.2">
      <c r="B26" s="293" t="s">
        <v>42</v>
      </c>
      <c r="C26" s="294">
        <v>38250</v>
      </c>
      <c r="D26" s="295">
        <v>3166</v>
      </c>
      <c r="E26" s="296">
        <v>8.2771241830065359E-2</v>
      </c>
      <c r="F26" s="297">
        <v>1.3047540274904997E-3</v>
      </c>
      <c r="G26" s="297">
        <v>6.5303933499721536E-2</v>
      </c>
    </row>
    <row r="27" spans="2:7" s="88" customFormat="1" ht="13.35" customHeight="1" x14ac:dyDescent="0.2">
      <c r="B27" s="298" t="s">
        <v>43</v>
      </c>
      <c r="C27" s="299">
        <v>48481</v>
      </c>
      <c r="D27" s="300">
        <v>4080</v>
      </c>
      <c r="E27" s="301">
        <v>8.4156679936469955E-2</v>
      </c>
      <c r="F27" s="302">
        <v>1.6814265420597723E-3</v>
      </c>
      <c r="G27" s="302">
        <v>8.4156679936469955E-2</v>
      </c>
    </row>
    <row r="28" spans="2:7" s="88" customFormat="1" ht="6" customHeight="1" x14ac:dyDescent="0.2">
      <c r="B28" s="129"/>
      <c r="C28" s="130"/>
      <c r="D28" s="303"/>
      <c r="E28" s="303"/>
      <c r="F28" s="130"/>
      <c r="G28" s="318"/>
    </row>
    <row r="29" spans="2:7" s="88" customFormat="1" ht="13.35" customHeight="1" x14ac:dyDescent="0.2">
      <c r="B29" s="298" t="s">
        <v>44</v>
      </c>
      <c r="C29" s="299">
        <v>48298</v>
      </c>
      <c r="D29" s="300">
        <v>3352</v>
      </c>
      <c r="E29" s="301">
        <v>6.9402459729181326E-2</v>
      </c>
      <c r="F29" s="302">
        <v>1.3814072963196952E-3</v>
      </c>
      <c r="G29" s="306"/>
    </row>
    <row r="30" spans="2:7" s="88" customFormat="1" ht="6" customHeight="1" x14ac:dyDescent="0.2">
      <c r="B30" s="129"/>
      <c r="C30" s="130"/>
      <c r="D30" s="303"/>
      <c r="E30" s="303"/>
      <c r="F30" s="130"/>
      <c r="G30" s="318"/>
    </row>
    <row r="31" spans="2:7" s="88" customFormat="1" ht="13.35" customHeight="1" x14ac:dyDescent="0.2">
      <c r="B31" s="298" t="s">
        <v>45</v>
      </c>
      <c r="C31" s="299">
        <v>25968</v>
      </c>
      <c r="D31" s="300">
        <v>2169</v>
      </c>
      <c r="E31" s="301">
        <v>8.352587800369686E-2</v>
      </c>
      <c r="F31" s="302">
        <v>8.938760219920701E-4</v>
      </c>
      <c r="G31" s="306"/>
    </row>
    <row r="32" spans="2:7" s="88" customFormat="1" ht="6" customHeight="1" x14ac:dyDescent="0.2">
      <c r="B32" s="129"/>
      <c r="C32" s="130"/>
      <c r="D32" s="303"/>
      <c r="E32" s="303"/>
      <c r="F32" s="130"/>
      <c r="G32" s="318"/>
    </row>
    <row r="33" spans="2:7" s="88" customFormat="1" ht="13.35" customHeight="1" x14ac:dyDescent="0.2">
      <c r="B33" s="283" t="s">
        <v>46</v>
      </c>
      <c r="C33" s="284">
        <v>78250</v>
      </c>
      <c r="D33" s="285">
        <v>6019</v>
      </c>
      <c r="E33" s="304">
        <v>7.6920127795527163E-2</v>
      </c>
      <c r="F33" s="305">
        <v>2.4805162638867079E-3</v>
      </c>
      <c r="G33" s="305">
        <v>4.0069234097793165E-2</v>
      </c>
    </row>
    <row r="34" spans="2:7" s="88" customFormat="1" ht="13.35" customHeight="1" x14ac:dyDescent="0.2">
      <c r="B34" s="307" t="s">
        <v>47</v>
      </c>
      <c r="C34" s="294">
        <v>71965</v>
      </c>
      <c r="D34" s="295">
        <v>5527</v>
      </c>
      <c r="E34" s="296">
        <v>7.6801222816646975E-2</v>
      </c>
      <c r="F34" s="297">
        <v>2.2777560044030297E-3</v>
      </c>
      <c r="G34" s="297">
        <v>3.6793928702193522E-2</v>
      </c>
    </row>
    <row r="35" spans="2:7" s="88" customFormat="1" ht="13.35" customHeight="1" x14ac:dyDescent="0.2">
      <c r="B35" s="298" t="s">
        <v>48</v>
      </c>
      <c r="C35" s="299">
        <v>150215</v>
      </c>
      <c r="D35" s="300">
        <v>11546</v>
      </c>
      <c r="E35" s="301">
        <v>7.6863162799986687E-2</v>
      </c>
      <c r="F35" s="302">
        <v>4.7582722682897377E-3</v>
      </c>
      <c r="G35" s="302">
        <v>7.6863162799986687E-2</v>
      </c>
    </row>
    <row r="36" spans="2:7" s="88" customFormat="1" ht="6" customHeight="1" x14ac:dyDescent="0.2">
      <c r="B36" s="129"/>
      <c r="C36" s="130"/>
      <c r="D36" s="303"/>
      <c r="E36" s="303"/>
      <c r="F36" s="308"/>
      <c r="G36" s="318"/>
    </row>
    <row r="37" spans="2:7" s="88" customFormat="1" ht="13.35" customHeight="1" x14ac:dyDescent="0.2">
      <c r="B37" s="298" t="s">
        <v>49</v>
      </c>
      <c r="C37" s="299">
        <v>27156</v>
      </c>
      <c r="D37" s="300">
        <v>2159</v>
      </c>
      <c r="E37" s="301">
        <v>7.9503608778907053E-2</v>
      </c>
      <c r="F37" s="302">
        <v>8.8975487850662951E-4</v>
      </c>
      <c r="G37" s="306"/>
    </row>
    <row r="38" spans="2:7" s="88" customFormat="1" ht="6" customHeight="1" x14ac:dyDescent="0.2">
      <c r="B38" s="129"/>
      <c r="C38" s="130"/>
      <c r="D38" s="303"/>
      <c r="E38" s="303"/>
      <c r="F38" s="130"/>
      <c r="G38" s="318"/>
    </row>
    <row r="39" spans="2:7" s="88" customFormat="1" ht="13.35" customHeight="1" x14ac:dyDescent="0.2">
      <c r="B39" s="283" t="s">
        <v>50</v>
      </c>
      <c r="C39" s="284">
        <v>20853</v>
      </c>
      <c r="D39" s="285">
        <v>1527</v>
      </c>
      <c r="E39" s="304">
        <v>7.3226873831103434E-2</v>
      </c>
      <c r="F39" s="305">
        <v>6.2929861022678244E-4</v>
      </c>
      <c r="G39" s="305">
        <v>1.3152568066908414E-2</v>
      </c>
    </row>
    <row r="40" spans="2:7" s="88" customFormat="1" ht="13.35" customHeight="1" x14ac:dyDescent="0.2">
      <c r="B40" s="288" t="s">
        <v>51</v>
      </c>
      <c r="C40" s="289">
        <v>31033</v>
      </c>
      <c r="D40" s="290">
        <v>2533</v>
      </c>
      <c r="E40" s="291">
        <v>8.1622788644346342E-2</v>
      </c>
      <c r="F40" s="292">
        <v>1.0438856448621086E-3</v>
      </c>
      <c r="G40" s="292">
        <v>2.1817586714786518E-2</v>
      </c>
    </row>
    <row r="41" spans="2:7" s="88" customFormat="1" ht="13.35" customHeight="1" x14ac:dyDescent="0.2">
      <c r="B41" s="288" t="s">
        <v>52</v>
      </c>
      <c r="C41" s="289">
        <v>8379</v>
      </c>
      <c r="D41" s="290">
        <v>664</v>
      </c>
      <c r="E41" s="291">
        <v>7.9245733381071728E-2</v>
      </c>
      <c r="F41" s="292">
        <v>2.7364392743325705E-4</v>
      </c>
      <c r="G41" s="292">
        <v>5.7192568411441958E-3</v>
      </c>
    </row>
    <row r="42" spans="2:7" s="88" customFormat="1" ht="13.35" customHeight="1" x14ac:dyDescent="0.2">
      <c r="B42" s="288" t="s">
        <v>53</v>
      </c>
      <c r="C42" s="289">
        <v>11910</v>
      </c>
      <c r="D42" s="290">
        <v>923</v>
      </c>
      <c r="E42" s="291">
        <v>7.7497900923593613E-2</v>
      </c>
      <c r="F42" s="292">
        <v>3.8038154370616907E-4</v>
      </c>
      <c r="G42" s="292">
        <v>7.9501115427350801E-3</v>
      </c>
    </row>
    <row r="43" spans="2:7" s="88" customFormat="1" ht="13.35" customHeight="1" x14ac:dyDescent="0.2">
      <c r="B43" s="293" t="s">
        <v>54</v>
      </c>
      <c r="C43" s="294">
        <v>43924</v>
      </c>
      <c r="D43" s="295">
        <v>3455</v>
      </c>
      <c r="E43" s="296">
        <v>7.8658592113650852E-2</v>
      </c>
      <c r="F43" s="297">
        <v>1.4238550742197336E-3</v>
      </c>
      <c r="G43" s="297">
        <v>2.9759084918905419E-2</v>
      </c>
    </row>
    <row r="44" spans="2:7" s="88" customFormat="1" ht="13.35" customHeight="1" x14ac:dyDescent="0.2">
      <c r="B44" s="298" t="s">
        <v>55</v>
      </c>
      <c r="C44" s="299">
        <v>116099</v>
      </c>
      <c r="D44" s="300">
        <v>9102</v>
      </c>
      <c r="E44" s="301">
        <v>7.8398608084479626E-2</v>
      </c>
      <c r="F44" s="302">
        <v>3.7510648004480509E-3</v>
      </c>
      <c r="G44" s="302">
        <v>7.8398608084479626E-2</v>
      </c>
    </row>
    <row r="45" spans="2:7" s="88" customFormat="1" ht="6" customHeight="1" x14ac:dyDescent="0.2">
      <c r="B45" s="129"/>
      <c r="C45" s="130"/>
      <c r="D45" s="303"/>
      <c r="E45" s="303"/>
      <c r="F45" s="130"/>
      <c r="G45" s="318"/>
    </row>
    <row r="46" spans="2:7" s="88" customFormat="1" ht="13.35" customHeight="1" x14ac:dyDescent="0.2">
      <c r="B46" s="283" t="s">
        <v>56</v>
      </c>
      <c r="C46" s="284">
        <v>7780</v>
      </c>
      <c r="D46" s="285">
        <v>605</v>
      </c>
      <c r="E46" s="304">
        <v>7.7763496143958874E-2</v>
      </c>
      <c r="F46" s="305">
        <v>2.4932918086915739E-4</v>
      </c>
      <c r="G46" s="305">
        <v>6.1622139153994235E-3</v>
      </c>
    </row>
    <row r="47" spans="2:7" s="88" customFormat="1" ht="13.35" customHeight="1" x14ac:dyDescent="0.2">
      <c r="B47" s="288" t="s">
        <v>57</v>
      </c>
      <c r="C47" s="289">
        <v>12854</v>
      </c>
      <c r="D47" s="290">
        <v>1014</v>
      </c>
      <c r="E47" s="291">
        <v>7.8885949898864161E-2</v>
      </c>
      <c r="F47" s="292">
        <v>4.178839494236787E-4</v>
      </c>
      <c r="G47" s="292">
        <v>1.0328074231760355E-2</v>
      </c>
    </row>
    <row r="48" spans="2:7" s="88" customFormat="1" ht="13.35" customHeight="1" x14ac:dyDescent="0.2">
      <c r="B48" s="288" t="s">
        <v>58</v>
      </c>
      <c r="C48" s="289">
        <v>19827</v>
      </c>
      <c r="D48" s="290">
        <v>1607</v>
      </c>
      <c r="E48" s="291">
        <v>8.1051091945327086E-2</v>
      </c>
      <c r="F48" s="292">
        <v>6.622677581103073E-4</v>
      </c>
      <c r="G48" s="292">
        <v>1.6368062416606401E-2</v>
      </c>
    </row>
    <row r="49" spans="2:7" s="88" customFormat="1" ht="13.35" customHeight="1" x14ac:dyDescent="0.2">
      <c r="B49" s="288" t="s">
        <v>59</v>
      </c>
      <c r="C49" s="289">
        <v>5909</v>
      </c>
      <c r="D49" s="290">
        <v>522</v>
      </c>
      <c r="E49" s="291">
        <v>8.8339820612624811E-2</v>
      </c>
      <c r="F49" s="292">
        <v>2.1512368994000027E-4</v>
      </c>
      <c r="G49" s="292">
        <v>5.3168192790718997E-3</v>
      </c>
    </row>
    <row r="50" spans="2:7" s="88" customFormat="1" ht="13.35" customHeight="1" x14ac:dyDescent="0.2">
      <c r="B50" s="288" t="s">
        <v>60</v>
      </c>
      <c r="C50" s="289">
        <v>15737</v>
      </c>
      <c r="D50" s="290">
        <v>1287</v>
      </c>
      <c r="E50" s="291">
        <v>8.1781788142593889E-2</v>
      </c>
      <c r="F50" s="292">
        <v>5.3039116657620754E-4</v>
      </c>
      <c r="G50" s="292">
        <v>1.3108709601849683E-2</v>
      </c>
    </row>
    <row r="51" spans="2:7" s="88" customFormat="1" ht="13.35" customHeight="1" x14ac:dyDescent="0.2">
      <c r="B51" s="288" t="s">
        <v>61</v>
      </c>
      <c r="C51" s="289">
        <v>4485</v>
      </c>
      <c r="D51" s="290">
        <v>440</v>
      </c>
      <c r="E51" s="291">
        <v>9.8104793756967665E-2</v>
      </c>
      <c r="F51" s="292">
        <v>1.8133031335938721E-4</v>
      </c>
      <c r="G51" s="292">
        <v>4.4816101202904898E-3</v>
      </c>
    </row>
    <row r="52" spans="2:7" s="88" customFormat="1" ht="13.35" customHeight="1" x14ac:dyDescent="0.2">
      <c r="B52" s="288" t="s">
        <v>62</v>
      </c>
      <c r="C52" s="289">
        <v>2411</v>
      </c>
      <c r="D52" s="290">
        <v>206</v>
      </c>
      <c r="E52" s="291">
        <v>8.5441725425134799E-2</v>
      </c>
      <c r="F52" s="292">
        <v>8.4895555800076732E-5</v>
      </c>
      <c r="G52" s="292">
        <v>2.0982083744996386E-3</v>
      </c>
    </row>
    <row r="53" spans="2:7" s="88" customFormat="1" ht="13.35" customHeight="1" x14ac:dyDescent="0.2">
      <c r="B53" s="288" t="s">
        <v>63</v>
      </c>
      <c r="C53" s="289">
        <v>21348</v>
      </c>
      <c r="D53" s="290">
        <v>1770</v>
      </c>
      <c r="E53" s="291">
        <v>8.2911748173130975E-2</v>
      </c>
      <c r="F53" s="292">
        <v>7.2944239692298944E-4</v>
      </c>
      <c r="G53" s="292">
        <v>1.8028295256623108E-2</v>
      </c>
    </row>
    <row r="54" spans="2:7" s="88" customFormat="1" ht="13.35" customHeight="1" x14ac:dyDescent="0.2">
      <c r="B54" s="293" t="s">
        <v>64</v>
      </c>
      <c r="C54" s="294">
        <v>7828</v>
      </c>
      <c r="D54" s="295">
        <v>605</v>
      </c>
      <c r="E54" s="296">
        <v>7.7286663260091981E-2</v>
      </c>
      <c r="F54" s="297">
        <v>2.4932918086915739E-4</v>
      </c>
      <c r="G54" s="297">
        <v>6.1622139153994235E-3</v>
      </c>
    </row>
    <row r="55" spans="2:7" s="88" customFormat="1" ht="13.35" customHeight="1" x14ac:dyDescent="0.2">
      <c r="B55" s="298" t="s">
        <v>65</v>
      </c>
      <c r="C55" s="299">
        <v>98179</v>
      </c>
      <c r="D55" s="309">
        <v>8056</v>
      </c>
      <c r="E55" s="310">
        <v>8.2054207111500424E-2</v>
      </c>
      <c r="F55" s="311">
        <v>3.3199931918709621E-3</v>
      </c>
      <c r="G55" s="311">
        <v>8.2054207111500424E-2</v>
      </c>
    </row>
    <row r="56" spans="2:7" s="88" customFormat="1" ht="6" customHeight="1" x14ac:dyDescent="0.2">
      <c r="B56" s="129"/>
      <c r="C56" s="130"/>
      <c r="D56" s="303"/>
      <c r="E56" s="303"/>
      <c r="F56" s="130"/>
      <c r="G56" s="318"/>
    </row>
    <row r="57" spans="2:7" s="88" customFormat="1" ht="13.35" customHeight="1" x14ac:dyDescent="0.2">
      <c r="B57" s="283" t="s">
        <v>66</v>
      </c>
      <c r="C57" s="284">
        <v>245775</v>
      </c>
      <c r="D57" s="285">
        <v>21712</v>
      </c>
      <c r="E57" s="304">
        <v>8.8340962262231718E-2</v>
      </c>
      <c r="F57" s="305">
        <v>8.9478267355886706E-3</v>
      </c>
      <c r="G57" s="305">
        <v>6.6323522673468457E-2</v>
      </c>
    </row>
    <row r="58" spans="2:7" s="88" customFormat="1" ht="13.35" customHeight="1" x14ac:dyDescent="0.2">
      <c r="B58" s="288" t="s">
        <v>67</v>
      </c>
      <c r="C58" s="289">
        <v>28080</v>
      </c>
      <c r="D58" s="290">
        <v>2395</v>
      </c>
      <c r="E58" s="291">
        <v>8.529202279202279E-2</v>
      </c>
      <c r="F58" s="292">
        <v>9.8701386476302802E-4</v>
      </c>
      <c r="G58" s="292">
        <v>7.3159928520153345E-3</v>
      </c>
    </row>
    <row r="59" spans="2:7" s="88" customFormat="1" ht="13.35" customHeight="1" x14ac:dyDescent="0.2">
      <c r="B59" s="288" t="s">
        <v>68</v>
      </c>
      <c r="C59" s="289">
        <v>15770</v>
      </c>
      <c r="D59" s="290">
        <v>1502</v>
      </c>
      <c r="E59" s="291">
        <v>9.5244134432466709E-2</v>
      </c>
      <c r="F59" s="292">
        <v>6.189957515131809E-4</v>
      </c>
      <c r="G59" s="292">
        <v>4.5881508408046065E-3</v>
      </c>
    </row>
    <row r="60" spans="2:7" s="88" customFormat="1" ht="13.35" customHeight="1" x14ac:dyDescent="0.2">
      <c r="B60" s="293" t="s">
        <v>69</v>
      </c>
      <c r="C60" s="294">
        <v>37740</v>
      </c>
      <c r="D60" s="295">
        <v>3042</v>
      </c>
      <c r="E60" s="296">
        <v>8.0604133545310014E-2</v>
      </c>
      <c r="F60" s="297">
        <v>1.253651848271036E-3</v>
      </c>
      <c r="G60" s="297">
        <v>9.2923800650649892E-3</v>
      </c>
    </row>
    <row r="61" spans="2:7" s="88" customFormat="1" ht="13.35" customHeight="1" x14ac:dyDescent="0.2">
      <c r="B61" s="298" t="s">
        <v>70</v>
      </c>
      <c r="C61" s="299">
        <v>327365</v>
      </c>
      <c r="D61" s="300">
        <v>28651</v>
      </c>
      <c r="E61" s="301">
        <v>8.7520046431353388E-2</v>
      </c>
      <c r="F61" s="302">
        <v>1.1807488200135914E-2</v>
      </c>
      <c r="G61" s="302">
        <v>8.7520046431353388E-2</v>
      </c>
    </row>
    <row r="62" spans="2:7" s="88" customFormat="1" ht="6" customHeight="1" x14ac:dyDescent="0.2">
      <c r="B62" s="129"/>
      <c r="C62" s="130"/>
      <c r="D62" s="303"/>
      <c r="E62" s="303"/>
      <c r="F62" s="130"/>
      <c r="G62" s="318"/>
    </row>
    <row r="63" spans="2:7" s="88" customFormat="1" ht="13.35" customHeight="1" x14ac:dyDescent="0.2">
      <c r="B63" s="283" t="s">
        <v>71</v>
      </c>
      <c r="C63" s="284">
        <v>118334</v>
      </c>
      <c r="D63" s="285">
        <v>9064</v>
      </c>
      <c r="E63" s="304">
        <v>7.6596751567596807E-2</v>
      </c>
      <c r="F63" s="305">
        <v>3.7354044552033762E-3</v>
      </c>
      <c r="G63" s="305">
        <v>3.0543817438012631E-2</v>
      </c>
    </row>
    <row r="64" spans="2:7" s="88" customFormat="1" ht="13.35" customHeight="1" x14ac:dyDescent="0.2">
      <c r="B64" s="288" t="s">
        <v>72</v>
      </c>
      <c r="C64" s="289">
        <v>31987</v>
      </c>
      <c r="D64" s="290">
        <v>2695</v>
      </c>
      <c r="E64" s="291">
        <v>8.4252977772219961E-2</v>
      </c>
      <c r="F64" s="292">
        <v>1.1106481693262467E-3</v>
      </c>
      <c r="G64" s="292">
        <v>9.0815962042634646E-3</v>
      </c>
    </row>
    <row r="65" spans="2:7" s="88" customFormat="1" ht="13.35" customHeight="1" x14ac:dyDescent="0.2">
      <c r="B65" s="293" t="s">
        <v>73</v>
      </c>
      <c r="C65" s="294">
        <v>146433</v>
      </c>
      <c r="D65" s="295">
        <v>12678</v>
      </c>
      <c r="E65" s="296">
        <v>8.6578844932494722E-2</v>
      </c>
      <c r="F65" s="297">
        <v>5.2247857108416156E-3</v>
      </c>
      <c r="G65" s="297">
        <v>4.2722254796902483E-2</v>
      </c>
    </row>
    <row r="66" spans="2:7" s="88" customFormat="1" ht="13.35" customHeight="1" x14ac:dyDescent="0.2">
      <c r="B66" s="298" t="s">
        <v>74</v>
      </c>
      <c r="C66" s="299">
        <v>296754</v>
      </c>
      <c r="D66" s="300">
        <v>24437</v>
      </c>
      <c r="E66" s="301">
        <v>8.2347668439178581E-2</v>
      </c>
      <c r="F66" s="302">
        <v>1.0070838335371238E-2</v>
      </c>
      <c r="G66" s="302">
        <v>8.2347668439178581E-2</v>
      </c>
    </row>
    <row r="67" spans="2:7" s="88" customFormat="1" ht="6" customHeight="1" x14ac:dyDescent="0.2">
      <c r="B67" s="129"/>
      <c r="C67" s="130"/>
      <c r="D67" s="303"/>
      <c r="E67" s="303"/>
      <c r="F67" s="130"/>
      <c r="G67" s="318"/>
    </row>
    <row r="68" spans="2:7" s="88" customFormat="1" ht="13.35" customHeight="1" x14ac:dyDescent="0.2">
      <c r="B68" s="283" t="s">
        <v>75</v>
      </c>
      <c r="C68" s="284">
        <v>42940</v>
      </c>
      <c r="D68" s="285">
        <v>3649</v>
      </c>
      <c r="E68" s="304">
        <v>8.4979040521658125E-2</v>
      </c>
      <c r="F68" s="305">
        <v>1.5038052578372817E-3</v>
      </c>
      <c r="G68" s="305">
        <v>5.6173894302560076E-2</v>
      </c>
    </row>
    <row r="69" spans="2:7" s="88" customFormat="1" ht="13.35" customHeight="1" x14ac:dyDescent="0.2">
      <c r="B69" s="293" t="s">
        <v>76</v>
      </c>
      <c r="C69" s="294">
        <v>22019</v>
      </c>
      <c r="D69" s="295">
        <v>1783</v>
      </c>
      <c r="E69" s="296">
        <v>8.0975521140832923E-2</v>
      </c>
      <c r="F69" s="297">
        <v>7.3479988345406225E-4</v>
      </c>
      <c r="G69" s="297">
        <v>2.7448082636740097E-2</v>
      </c>
    </row>
    <row r="70" spans="2:7" s="88" customFormat="1" ht="13.35" customHeight="1" x14ac:dyDescent="0.2">
      <c r="B70" s="298" t="s">
        <v>77</v>
      </c>
      <c r="C70" s="299">
        <v>64959</v>
      </c>
      <c r="D70" s="300">
        <v>5432</v>
      </c>
      <c r="E70" s="301">
        <v>8.362197693930018E-2</v>
      </c>
      <c r="F70" s="302">
        <v>2.2386051412913439E-3</v>
      </c>
      <c r="G70" s="302">
        <v>8.362197693930018E-2</v>
      </c>
    </row>
    <row r="71" spans="2:7" s="88" customFormat="1" ht="6" customHeight="1" x14ac:dyDescent="0.2">
      <c r="B71" s="129"/>
      <c r="C71" s="130"/>
      <c r="D71" s="303"/>
      <c r="E71" s="303"/>
      <c r="F71" s="130"/>
      <c r="G71" s="318"/>
    </row>
    <row r="72" spans="2:7" s="88" customFormat="1" ht="13.35" customHeight="1" x14ac:dyDescent="0.2">
      <c r="B72" s="283" t="s">
        <v>78</v>
      </c>
      <c r="C72" s="284">
        <v>43595</v>
      </c>
      <c r="D72" s="285">
        <v>3524</v>
      </c>
      <c r="E72" s="304">
        <v>8.0834958137401075E-2</v>
      </c>
      <c r="F72" s="305">
        <v>1.4522909642692738E-3</v>
      </c>
      <c r="G72" s="305">
        <v>3.2126610205030492E-2</v>
      </c>
    </row>
    <row r="73" spans="2:7" s="88" customFormat="1" ht="13.35" customHeight="1" x14ac:dyDescent="0.2">
      <c r="B73" s="288" t="s">
        <v>79</v>
      </c>
      <c r="C73" s="289">
        <v>10660</v>
      </c>
      <c r="D73" s="290">
        <v>907</v>
      </c>
      <c r="E73" s="291">
        <v>8.5084427767354601E-2</v>
      </c>
      <c r="F73" s="292">
        <v>3.7378771412946405E-4</v>
      </c>
      <c r="G73" s="292">
        <v>8.2686820249610275E-3</v>
      </c>
    </row>
    <row r="74" spans="2:7" s="88" customFormat="1" ht="13.35" customHeight="1" x14ac:dyDescent="0.2">
      <c r="B74" s="288" t="s">
        <v>80</v>
      </c>
      <c r="C74" s="289">
        <v>13345</v>
      </c>
      <c r="D74" s="290">
        <v>1109</v>
      </c>
      <c r="E74" s="291">
        <v>8.3102285500187334E-2</v>
      </c>
      <c r="F74" s="292">
        <v>4.5703481253536456E-4</v>
      </c>
      <c r="G74" s="292">
        <v>1.0110218705272083E-2</v>
      </c>
    </row>
    <row r="75" spans="2:7" s="88" customFormat="1" ht="13.35" customHeight="1" x14ac:dyDescent="0.2">
      <c r="B75" s="293" t="s">
        <v>81</v>
      </c>
      <c r="C75" s="294">
        <v>42091</v>
      </c>
      <c r="D75" s="295">
        <v>3368</v>
      </c>
      <c r="E75" s="296">
        <v>8.0017105794587914E-2</v>
      </c>
      <c r="F75" s="297">
        <v>1.3880011258964003E-3</v>
      </c>
      <c r="G75" s="297">
        <v>3.0704433362810077E-2</v>
      </c>
    </row>
    <row r="76" spans="2:7" s="88" customFormat="1" ht="13.35" customHeight="1" x14ac:dyDescent="0.2">
      <c r="B76" s="298" t="s">
        <v>82</v>
      </c>
      <c r="C76" s="299">
        <v>109691</v>
      </c>
      <c r="D76" s="300">
        <v>8908</v>
      </c>
      <c r="E76" s="301">
        <v>8.1209944298073683E-2</v>
      </c>
      <c r="F76" s="302">
        <v>3.6711146168305025E-3</v>
      </c>
      <c r="G76" s="302">
        <v>8.1209944298073683E-2</v>
      </c>
    </row>
    <row r="77" spans="2:7" s="88" customFormat="1" ht="6" customHeight="1" x14ac:dyDescent="0.2">
      <c r="B77" s="129"/>
      <c r="C77" s="130"/>
      <c r="D77" s="303"/>
      <c r="E77" s="303"/>
      <c r="F77" s="130"/>
      <c r="G77" s="318"/>
    </row>
    <row r="78" spans="2:7" s="88" customFormat="1" ht="13.35" customHeight="1" x14ac:dyDescent="0.2">
      <c r="B78" s="298" t="s">
        <v>83</v>
      </c>
      <c r="C78" s="299">
        <v>280090</v>
      </c>
      <c r="D78" s="300">
        <v>24225</v>
      </c>
      <c r="E78" s="301">
        <v>8.6490056767467599E-2</v>
      </c>
      <c r="F78" s="302">
        <v>9.9834700934798969E-3</v>
      </c>
      <c r="G78" s="306"/>
    </row>
    <row r="79" spans="2:7" s="88" customFormat="1" ht="6" customHeight="1" x14ac:dyDescent="0.2">
      <c r="B79" s="129"/>
      <c r="C79" s="130"/>
      <c r="D79" s="303"/>
      <c r="E79" s="303"/>
      <c r="F79" s="130"/>
      <c r="G79" s="318"/>
    </row>
    <row r="80" spans="2:7" s="88" customFormat="1" ht="13.35" customHeight="1" x14ac:dyDescent="0.2">
      <c r="B80" s="298" t="s">
        <v>84</v>
      </c>
      <c r="C80" s="299">
        <v>74203</v>
      </c>
      <c r="D80" s="300">
        <v>6444</v>
      </c>
      <c r="E80" s="301">
        <v>8.6842850019540993E-2</v>
      </c>
      <c r="F80" s="302">
        <v>2.6556648620179343E-3</v>
      </c>
      <c r="G80" s="306"/>
    </row>
    <row r="81" spans="2:7" s="88" customFormat="1" ht="6" customHeight="1" x14ac:dyDescent="0.2">
      <c r="B81" s="129"/>
      <c r="C81" s="130"/>
      <c r="D81" s="303"/>
      <c r="E81" s="303"/>
      <c r="F81" s="130"/>
      <c r="G81" s="318"/>
    </row>
    <row r="82" spans="2:7" s="88" customFormat="1" ht="13.35" customHeight="1" x14ac:dyDescent="0.2">
      <c r="B82" s="298" t="s">
        <v>85</v>
      </c>
      <c r="C82" s="299">
        <v>28390</v>
      </c>
      <c r="D82" s="300">
        <v>2533</v>
      </c>
      <c r="E82" s="301">
        <v>8.9221556886227543E-2</v>
      </c>
      <c r="F82" s="302">
        <v>1.0438856448621086E-3</v>
      </c>
      <c r="G82" s="306"/>
    </row>
    <row r="83" spans="2:7" s="88" customFormat="1" ht="6" customHeight="1" x14ac:dyDescent="0.2">
      <c r="B83" s="129"/>
      <c r="C83" s="130"/>
      <c r="D83" s="303"/>
      <c r="E83" s="303"/>
      <c r="F83" s="130"/>
      <c r="G83" s="318"/>
    </row>
    <row r="84" spans="2:7" s="88" customFormat="1" ht="13.35" customHeight="1" x14ac:dyDescent="0.2">
      <c r="B84" s="283" t="s">
        <v>86</v>
      </c>
      <c r="C84" s="284">
        <v>18398</v>
      </c>
      <c r="D84" s="285">
        <v>1684</v>
      </c>
      <c r="E84" s="304">
        <v>9.1531688226981198E-2</v>
      </c>
      <c r="F84" s="305">
        <v>6.9400056294820016E-4</v>
      </c>
      <c r="G84" s="305">
        <v>1.5425624490468906E-2</v>
      </c>
    </row>
    <row r="85" spans="2:7" s="88" customFormat="1" ht="13.35" customHeight="1" x14ac:dyDescent="0.2">
      <c r="B85" s="288" t="s">
        <v>87</v>
      </c>
      <c r="C85" s="289">
        <v>61417</v>
      </c>
      <c r="D85" s="290">
        <v>5409</v>
      </c>
      <c r="E85" s="291">
        <v>8.8070078317078332E-2</v>
      </c>
      <c r="F85" s="292">
        <v>2.2291265112748303E-3</v>
      </c>
      <c r="G85" s="292">
        <v>4.9547032582509684E-2</v>
      </c>
    </row>
    <row r="86" spans="2:7" s="88" customFormat="1" ht="13.35" customHeight="1" x14ac:dyDescent="0.2">
      <c r="B86" s="293" t="s">
        <v>88</v>
      </c>
      <c r="C86" s="294">
        <v>29354</v>
      </c>
      <c r="D86" s="295">
        <v>2834</v>
      </c>
      <c r="E86" s="296">
        <v>9.6545615589016823E-2</v>
      </c>
      <c r="F86" s="297">
        <v>1.1679320637738712E-3</v>
      </c>
      <c r="G86" s="297">
        <v>2.5959750478615724E-2</v>
      </c>
    </row>
    <row r="87" spans="2:7" s="88" customFormat="1" ht="13.35" customHeight="1" x14ac:dyDescent="0.2">
      <c r="B87" s="298" t="s">
        <v>89</v>
      </c>
      <c r="C87" s="299">
        <v>109169</v>
      </c>
      <c r="D87" s="300">
        <v>9927</v>
      </c>
      <c r="E87" s="301">
        <v>9.0932407551594319E-2</v>
      </c>
      <c r="F87" s="302">
        <v>4.0910591379969014E-3</v>
      </c>
      <c r="G87" s="302">
        <v>9.0932407551594319E-2</v>
      </c>
    </row>
    <row r="88" spans="2:7" s="88" customFormat="1" ht="6" customHeight="1" x14ac:dyDescent="0.2">
      <c r="B88" s="129"/>
      <c r="C88" s="130"/>
      <c r="D88" s="303"/>
      <c r="E88" s="303"/>
      <c r="F88" s="130"/>
      <c r="G88" s="318"/>
    </row>
    <row r="89" spans="2:7" s="88" customFormat="1" ht="13.35" customHeight="1" x14ac:dyDescent="0.2">
      <c r="B89" s="298" t="s">
        <v>90</v>
      </c>
      <c r="C89" s="299">
        <v>12171</v>
      </c>
      <c r="D89" s="300">
        <v>900</v>
      </c>
      <c r="E89" s="301">
        <v>7.3946265713581469E-2</v>
      </c>
      <c r="F89" s="302">
        <v>3.7090291368965567E-4</v>
      </c>
      <c r="G89" s="306"/>
    </row>
    <row r="90" spans="2:7" s="88" customFormat="1" ht="6" customHeight="1" x14ac:dyDescent="0.2">
      <c r="B90" s="129"/>
      <c r="C90" s="130"/>
      <c r="D90" s="303"/>
      <c r="E90" s="303"/>
      <c r="F90" s="130"/>
      <c r="G90" s="318"/>
    </row>
    <row r="91" spans="2:7" s="88" customFormat="1" ht="13.35" customHeight="1" x14ac:dyDescent="0.2">
      <c r="B91" s="298" t="s">
        <v>91</v>
      </c>
      <c r="C91" s="299">
        <v>9181</v>
      </c>
      <c r="D91" s="300">
        <v>947</v>
      </c>
      <c r="E91" s="301">
        <v>0.10314780524997277</v>
      </c>
      <c r="F91" s="302">
        <v>3.9027228807122653E-4</v>
      </c>
      <c r="G91" s="306"/>
    </row>
    <row r="92" spans="2:7" s="88" customFormat="1" ht="6" customHeight="1" x14ac:dyDescent="0.2">
      <c r="B92" s="129"/>
      <c r="C92" s="130"/>
      <c r="D92" s="303"/>
      <c r="E92" s="303"/>
      <c r="F92" s="130"/>
      <c r="G92" s="318"/>
    </row>
    <row r="93" spans="2:7" s="88" customFormat="1" ht="13.35" customHeight="1" x14ac:dyDescent="0.2">
      <c r="B93" s="298" t="s">
        <v>92</v>
      </c>
      <c r="C93" s="299">
        <v>7531</v>
      </c>
      <c r="D93" s="300">
        <v>821</v>
      </c>
      <c r="E93" s="301">
        <v>0.10901606692338335</v>
      </c>
      <c r="F93" s="302">
        <v>3.3834588015467477E-4</v>
      </c>
      <c r="G93" s="306"/>
    </row>
    <row r="94" spans="2:7" s="88" customFormat="1" ht="6" customHeight="1" x14ac:dyDescent="0.2">
      <c r="B94" s="129"/>
      <c r="C94" s="130"/>
      <c r="D94" s="303"/>
      <c r="E94" s="303"/>
      <c r="F94" s="130"/>
      <c r="G94" s="318"/>
    </row>
    <row r="95" spans="2:7" s="88" customFormat="1" ht="21" customHeight="1" x14ac:dyDescent="0.2">
      <c r="B95" s="298" t="s">
        <v>93</v>
      </c>
      <c r="C95" s="299">
        <v>2426511</v>
      </c>
      <c r="D95" s="300">
        <v>203854</v>
      </c>
      <c r="E95" s="301">
        <v>8.401115840810118E-2</v>
      </c>
      <c r="F95" s="302">
        <v>8.401115840810118E-2</v>
      </c>
      <c r="G95" s="306"/>
    </row>
    <row r="98" spans="2:2" x14ac:dyDescent="0.35">
      <c r="B98" s="135"/>
    </row>
    <row r="99" spans="2:2" x14ac:dyDescent="0.35">
      <c r="B99" s="135"/>
    </row>
    <row r="116" spans="2:2" x14ac:dyDescent="0.35">
      <c r="B116" s="135" t="s">
        <v>17</v>
      </c>
    </row>
    <row r="117" spans="2:2" x14ac:dyDescent="0.35">
      <c r="B117" s="398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J112"/>
  <sheetViews>
    <sheetView showGridLines="0" view="pageBreakPreview" topLeftCell="A9" zoomScale="160" zoomScaleNormal="130" zoomScaleSheetLayoutView="160" workbookViewId="0">
      <selection activeCell="C22" sqref="C22:I22"/>
    </sheetView>
  </sheetViews>
  <sheetFormatPr baseColWidth="10" defaultColWidth="11.42578125" defaultRowHeight="15" x14ac:dyDescent="0.35"/>
  <cols>
    <col min="1" max="1" width="5.28515625" style="73" customWidth="1"/>
    <col min="2" max="2" width="21.7109375" style="73" customWidth="1"/>
    <col min="3" max="9" width="10.42578125" style="73" customWidth="1"/>
    <col min="10" max="10" width="2.42578125" style="73" customWidth="1"/>
    <col min="11" max="16384" width="11.42578125" style="73"/>
  </cols>
  <sheetData>
    <row r="1" spans="1:10" s="69" customFormat="1" ht="13.35" customHeight="1" x14ac:dyDescent="0.3">
      <c r="B1" s="68"/>
    </row>
    <row r="2" spans="1:10" s="69" customFormat="1" ht="15" customHeight="1" x14ac:dyDescent="0.3">
      <c r="B2" s="68"/>
    </row>
    <row r="3" spans="1:10" s="69" customFormat="1" ht="15" customHeight="1" x14ac:dyDescent="0.3">
      <c r="B3" s="68"/>
    </row>
    <row r="4" spans="1:10" s="69" customFormat="1" ht="15" customHeight="1" x14ac:dyDescent="0.3">
      <c r="B4" s="68"/>
    </row>
    <row r="5" spans="1:10" s="69" customFormat="1" ht="18" customHeight="1" x14ac:dyDescent="0.3">
      <c r="A5" s="70"/>
      <c r="B5" s="319" t="s">
        <v>261</v>
      </c>
      <c r="C5" s="275"/>
      <c r="D5" s="70"/>
      <c r="E5" s="70"/>
      <c r="F5" s="70"/>
      <c r="G5" s="70"/>
      <c r="H5" s="70"/>
      <c r="I5" s="70"/>
      <c r="J5" s="70"/>
    </row>
    <row r="6" spans="1:10" s="15" customFormat="1" ht="19.5" x14ac:dyDescent="0.35">
      <c r="B6" s="276" t="s">
        <v>200</v>
      </c>
      <c r="C6" s="64"/>
      <c r="D6" s="64"/>
      <c r="E6" s="64"/>
      <c r="F6" s="64"/>
      <c r="G6" s="64"/>
      <c r="H6" s="64"/>
      <c r="I6" s="64"/>
      <c r="J6" s="64"/>
    </row>
    <row r="7" spans="1:10" s="15" customFormat="1" ht="19.5" x14ac:dyDescent="0.35">
      <c r="B7" s="276" t="s">
        <v>23</v>
      </c>
      <c r="C7" s="64"/>
      <c r="D7" s="64"/>
      <c r="E7" s="64"/>
      <c r="F7" s="64"/>
      <c r="G7" s="64"/>
      <c r="H7" s="64"/>
      <c r="I7" s="64"/>
      <c r="J7" s="64"/>
    </row>
    <row r="8" spans="1:10" s="15" customFormat="1" ht="19.5" x14ac:dyDescent="0.35">
      <c r="B8" s="330" t="s">
        <v>240</v>
      </c>
      <c r="C8" s="97"/>
      <c r="D8" s="97"/>
      <c r="E8" s="97"/>
      <c r="F8" s="97"/>
      <c r="G8" s="97"/>
      <c r="H8" s="97"/>
      <c r="I8" s="64"/>
      <c r="J8" s="64"/>
    </row>
    <row r="9" spans="1:10" s="15" customFormat="1" ht="6" customHeight="1" x14ac:dyDescent="0.35">
      <c r="A9" s="13"/>
      <c r="B9" s="74"/>
      <c r="C9" s="74"/>
      <c r="D9" s="74"/>
      <c r="E9" s="74"/>
      <c r="F9" s="74"/>
      <c r="G9" s="74"/>
      <c r="H9" s="74"/>
      <c r="I9" s="13"/>
      <c r="J9" s="13"/>
    </row>
    <row r="10" spans="1:10" ht="15" customHeight="1" x14ac:dyDescent="0.35">
      <c r="A10" s="74"/>
      <c r="B10" s="99"/>
      <c r="C10" s="386"/>
      <c r="D10" s="379"/>
      <c r="E10" s="543" t="s">
        <v>259</v>
      </c>
      <c r="F10" s="380"/>
      <c r="G10" s="381"/>
      <c r="H10" s="381"/>
    </row>
    <row r="11" spans="1:10" ht="15" customHeight="1" x14ac:dyDescent="0.35">
      <c r="A11" s="74"/>
      <c r="B11" s="100" t="s">
        <v>96</v>
      </c>
      <c r="C11" s="387" t="s">
        <v>28</v>
      </c>
      <c r="D11" s="382"/>
      <c r="E11" s="382" t="s">
        <v>201</v>
      </c>
      <c r="F11" s="382" t="s">
        <v>202</v>
      </c>
      <c r="G11" s="382" t="s">
        <v>202</v>
      </c>
      <c r="H11" s="383" t="s">
        <v>203</v>
      </c>
      <c r="I11" s="74"/>
    </row>
    <row r="12" spans="1:10" ht="15" customHeight="1" x14ac:dyDescent="0.35">
      <c r="A12" s="74"/>
      <c r="B12" s="101" t="s">
        <v>97</v>
      </c>
      <c r="C12" s="388" t="s">
        <v>204</v>
      </c>
      <c r="D12" s="384" t="s">
        <v>28</v>
      </c>
      <c r="E12" s="384" t="s">
        <v>205</v>
      </c>
      <c r="F12" s="384" t="s">
        <v>206</v>
      </c>
      <c r="G12" s="384" t="s">
        <v>208</v>
      </c>
      <c r="H12" s="385" t="s">
        <v>207</v>
      </c>
      <c r="I12" s="74"/>
    </row>
    <row r="13" spans="1:10" ht="6" customHeight="1" x14ac:dyDescent="0.35">
      <c r="B13" s="102"/>
      <c r="C13" s="104"/>
      <c r="D13" s="104"/>
      <c r="E13" s="104"/>
      <c r="F13" s="104"/>
    </row>
    <row r="14" spans="1:10" s="88" customFormat="1" ht="13.35" customHeight="1" x14ac:dyDescent="0.2">
      <c r="B14" s="283" t="s">
        <v>31</v>
      </c>
      <c r="C14" s="284">
        <v>25611</v>
      </c>
      <c r="D14" s="285">
        <v>2514</v>
      </c>
      <c r="E14" s="286">
        <v>9.81609464683144E-2</v>
      </c>
      <c r="F14" s="287">
        <v>1.7081925976961823E-3</v>
      </c>
      <c r="G14" s="287">
        <v>0.63181703945715006</v>
      </c>
      <c r="H14" s="287">
        <v>6.8842950991157758E-3</v>
      </c>
    </row>
    <row r="15" spans="1:10" s="88" customFormat="1" ht="13.35" customHeight="1" x14ac:dyDescent="0.2">
      <c r="B15" s="288" t="s">
        <v>32</v>
      </c>
      <c r="C15" s="289">
        <v>69043</v>
      </c>
      <c r="D15" s="290">
        <v>5387</v>
      </c>
      <c r="E15" s="291">
        <v>7.8023840215517865E-2</v>
      </c>
      <c r="F15" s="292">
        <v>3.6603156419209759E-3</v>
      </c>
      <c r="G15" s="292">
        <v>0.62763602469998836</v>
      </c>
      <c r="H15" s="292">
        <v>1.4751669729091761E-2</v>
      </c>
    </row>
    <row r="16" spans="1:10" s="88" customFormat="1" ht="13.35" customHeight="1" x14ac:dyDescent="0.2">
      <c r="B16" s="288" t="s">
        <v>33</v>
      </c>
      <c r="C16" s="289">
        <v>32589</v>
      </c>
      <c r="D16" s="290">
        <v>2911</v>
      </c>
      <c r="E16" s="291">
        <v>8.9324618736383449E-2</v>
      </c>
      <c r="F16" s="292">
        <v>1.9779429800690479E-3</v>
      </c>
      <c r="G16" s="292">
        <v>0.64020233120738945</v>
      </c>
      <c r="H16" s="292">
        <v>7.9714331875600734E-3</v>
      </c>
    </row>
    <row r="17" spans="2:8" s="88" customFormat="1" ht="13.35" customHeight="1" x14ac:dyDescent="0.2">
      <c r="B17" s="288" t="s">
        <v>34</v>
      </c>
      <c r="C17" s="289">
        <v>39091</v>
      </c>
      <c r="D17" s="290">
        <v>3796</v>
      </c>
      <c r="E17" s="291">
        <v>9.7106750914532761E-2</v>
      </c>
      <c r="F17" s="292">
        <v>2.579275696441809E-3</v>
      </c>
      <c r="G17" s="292">
        <v>0.60484384958572335</v>
      </c>
      <c r="H17" s="292">
        <v>1.0394902226031618E-2</v>
      </c>
    </row>
    <row r="18" spans="2:8" s="88" customFormat="1" ht="13.35" customHeight="1" x14ac:dyDescent="0.2">
      <c r="B18" s="288" t="s">
        <v>35</v>
      </c>
      <c r="C18" s="289">
        <v>17910</v>
      </c>
      <c r="D18" s="290">
        <v>1404</v>
      </c>
      <c r="E18" s="291">
        <v>7.8391959798994978E-2</v>
      </c>
      <c r="F18" s="292">
        <v>9.5397868224560058E-4</v>
      </c>
      <c r="G18" s="292">
        <v>0.56704361873990305</v>
      </c>
      <c r="H18" s="292">
        <v>3.8446898644226529E-3</v>
      </c>
    </row>
    <row r="19" spans="2:8" s="88" customFormat="1" ht="13.35" customHeight="1" x14ac:dyDescent="0.2">
      <c r="B19" s="288" t="s">
        <v>36</v>
      </c>
      <c r="C19" s="289">
        <v>23225</v>
      </c>
      <c r="D19" s="290">
        <v>2302</v>
      </c>
      <c r="E19" s="291">
        <v>9.9117330462863293E-2</v>
      </c>
      <c r="F19" s="292">
        <v>1.5641445345650801E-3</v>
      </c>
      <c r="G19" s="292">
        <v>0.65397727272727268</v>
      </c>
      <c r="H19" s="292">
        <v>6.303757883120333E-3</v>
      </c>
    </row>
    <row r="20" spans="2:8" s="88" customFormat="1" ht="13.35" customHeight="1" x14ac:dyDescent="0.2">
      <c r="B20" s="288" t="s">
        <v>37</v>
      </c>
      <c r="C20" s="289">
        <v>66182</v>
      </c>
      <c r="D20" s="290">
        <v>5241</v>
      </c>
      <c r="E20" s="291">
        <v>7.9190716509020584E-2</v>
      </c>
      <c r="F20" s="292">
        <v>3.561112730519368E-3</v>
      </c>
      <c r="G20" s="292">
        <v>0.6194303273844699</v>
      </c>
      <c r="H20" s="292">
        <v>1.4351865797321313E-2</v>
      </c>
    </row>
    <row r="21" spans="2:8" s="88" customFormat="1" ht="13.35" customHeight="1" x14ac:dyDescent="0.2">
      <c r="B21" s="293" t="s">
        <v>38</v>
      </c>
      <c r="C21" s="294">
        <v>91528</v>
      </c>
      <c r="D21" s="295">
        <v>7692</v>
      </c>
      <c r="E21" s="296">
        <v>8.403985665588673E-2</v>
      </c>
      <c r="F21" s="297">
        <v>5.2264985924737606E-3</v>
      </c>
      <c r="G21" s="297">
        <v>0.62419865292542398</v>
      </c>
      <c r="H21" s="297">
        <v>2.1063642761495048E-2</v>
      </c>
    </row>
    <row r="22" spans="2:8" s="88" customFormat="1" ht="13.35" customHeight="1" x14ac:dyDescent="0.2">
      <c r="B22" s="298" t="s">
        <v>39</v>
      </c>
      <c r="C22" s="299">
        <v>365179</v>
      </c>
      <c r="D22" s="300">
        <v>31247</v>
      </c>
      <c r="E22" s="301">
        <v>8.5566256548158567E-2</v>
      </c>
      <c r="F22" s="302">
        <v>2.1231461455931824E-2</v>
      </c>
      <c r="G22" s="302">
        <v>0.62288448121200035</v>
      </c>
      <c r="H22" s="302">
        <v>8.5566256548158567E-2</v>
      </c>
    </row>
    <row r="23" spans="2:8" s="88" customFormat="1" ht="6" customHeight="1" x14ac:dyDescent="0.2">
      <c r="B23" s="129"/>
      <c r="C23" s="130"/>
      <c r="D23" s="303"/>
      <c r="E23" s="303"/>
      <c r="F23" s="130"/>
      <c r="G23" s="318"/>
      <c r="H23" s="318"/>
    </row>
    <row r="24" spans="2:8" s="88" customFormat="1" ht="13.35" customHeight="1" x14ac:dyDescent="0.2">
      <c r="B24" s="283" t="s">
        <v>40</v>
      </c>
      <c r="C24" s="284">
        <v>3763</v>
      </c>
      <c r="D24" s="285">
        <v>348</v>
      </c>
      <c r="E24" s="304">
        <v>9.2479404730268402E-2</v>
      </c>
      <c r="F24" s="305">
        <v>2.3645625457369588E-4</v>
      </c>
      <c r="G24" s="305">
        <v>0.61159929701230231</v>
      </c>
      <c r="H24" s="305">
        <v>1.1663761898377799E-2</v>
      </c>
    </row>
    <row r="25" spans="2:8" s="88" customFormat="1" ht="13.35" customHeight="1" x14ac:dyDescent="0.2">
      <c r="B25" s="288" t="s">
        <v>41</v>
      </c>
      <c r="C25" s="289">
        <v>2372</v>
      </c>
      <c r="D25" s="290">
        <v>220</v>
      </c>
      <c r="E25" s="291">
        <v>9.274873524451939E-2</v>
      </c>
      <c r="F25" s="292">
        <v>1.4948383909831349E-4</v>
      </c>
      <c r="G25" s="292">
        <v>0.6376811594202898</v>
      </c>
      <c r="H25" s="292">
        <v>7.3736425794342407E-3</v>
      </c>
    </row>
    <row r="26" spans="2:8" s="88" customFormat="1" ht="13.35" customHeight="1" x14ac:dyDescent="0.2">
      <c r="B26" s="293" t="s">
        <v>42</v>
      </c>
      <c r="C26" s="294">
        <v>23701</v>
      </c>
      <c r="D26" s="295">
        <v>2005</v>
      </c>
      <c r="E26" s="296">
        <v>8.4595586684106161E-2</v>
      </c>
      <c r="F26" s="297">
        <v>1.3623413517823569E-3</v>
      </c>
      <c r="G26" s="297">
        <v>0.63329121920404297</v>
      </c>
      <c r="H26" s="297">
        <v>6.7200697144389324E-2</v>
      </c>
    </row>
    <row r="27" spans="2:8" s="88" customFormat="1" ht="13.35" customHeight="1" x14ac:dyDescent="0.2">
      <c r="B27" s="298" t="s">
        <v>43</v>
      </c>
      <c r="C27" s="299">
        <v>29836</v>
      </c>
      <c r="D27" s="300">
        <v>2573</v>
      </c>
      <c r="E27" s="301">
        <v>8.6238101622201371E-2</v>
      </c>
      <c r="F27" s="302">
        <v>1.7482814454543663E-3</v>
      </c>
      <c r="G27" s="302">
        <v>0.63063725490196076</v>
      </c>
      <c r="H27" s="302">
        <v>8.6238101622201371E-2</v>
      </c>
    </row>
    <row r="28" spans="2:8" s="88" customFormat="1" ht="6" customHeight="1" x14ac:dyDescent="0.2">
      <c r="B28" s="129"/>
      <c r="C28" s="130"/>
      <c r="D28" s="303"/>
      <c r="E28" s="303"/>
      <c r="F28" s="130"/>
      <c r="G28" s="318"/>
      <c r="H28" s="318"/>
    </row>
    <row r="29" spans="2:8" s="88" customFormat="1" ht="13.35" customHeight="1" x14ac:dyDescent="0.2">
      <c r="B29" s="298" t="s">
        <v>44</v>
      </c>
      <c r="C29" s="299">
        <v>28517</v>
      </c>
      <c r="D29" s="300">
        <v>2008</v>
      </c>
      <c r="E29" s="301">
        <v>7.041413893467055E-2</v>
      </c>
      <c r="F29" s="302">
        <v>1.3643797677700613E-3</v>
      </c>
      <c r="G29" s="302">
        <v>0.59904534606205251</v>
      </c>
      <c r="H29" s="306"/>
    </row>
    <row r="30" spans="2:8" s="88" customFormat="1" ht="6" customHeight="1" x14ac:dyDescent="0.2">
      <c r="B30" s="129"/>
      <c r="C30" s="130"/>
      <c r="D30" s="303"/>
      <c r="E30" s="303"/>
      <c r="F30" s="130"/>
      <c r="G30" s="318"/>
      <c r="H30" s="318"/>
    </row>
    <row r="31" spans="2:8" s="88" customFormat="1" ht="13.35" customHeight="1" x14ac:dyDescent="0.2">
      <c r="B31" s="298" t="s">
        <v>45</v>
      </c>
      <c r="C31" s="299">
        <v>14784</v>
      </c>
      <c r="D31" s="300">
        <v>1297</v>
      </c>
      <c r="E31" s="301">
        <v>8.7729978354978352E-2</v>
      </c>
      <c r="F31" s="302">
        <v>8.8127517868414815E-4</v>
      </c>
      <c r="G31" s="302">
        <v>0.59797141539880128</v>
      </c>
      <c r="H31" s="306"/>
    </row>
    <row r="32" spans="2:8" s="88" customFormat="1" ht="6" customHeight="1" x14ac:dyDescent="0.2">
      <c r="B32" s="129"/>
      <c r="C32" s="130"/>
      <c r="D32" s="303"/>
      <c r="E32" s="303"/>
      <c r="F32" s="130"/>
      <c r="G32" s="318"/>
      <c r="H32" s="318"/>
    </row>
    <row r="33" spans="2:8" s="88" customFormat="1" ht="13.35" customHeight="1" x14ac:dyDescent="0.2">
      <c r="B33" s="283" t="s">
        <v>46</v>
      </c>
      <c r="C33" s="284">
        <v>45461</v>
      </c>
      <c r="D33" s="285">
        <v>3587</v>
      </c>
      <c r="E33" s="304">
        <v>7.8902795802995973E-2</v>
      </c>
      <c r="F33" s="305">
        <v>2.4372660492984113E-3</v>
      </c>
      <c r="G33" s="305">
        <v>0.59594617046020937</v>
      </c>
      <c r="H33" s="305">
        <v>4.1006001714775649E-2</v>
      </c>
    </row>
    <row r="34" spans="2:8" s="88" customFormat="1" ht="13.35" customHeight="1" x14ac:dyDescent="0.2">
      <c r="B34" s="307" t="s">
        <v>47</v>
      </c>
      <c r="C34" s="294">
        <v>42014</v>
      </c>
      <c r="D34" s="295">
        <v>3284</v>
      </c>
      <c r="E34" s="296">
        <v>7.8164421383348406E-2</v>
      </c>
      <c r="F34" s="297">
        <v>2.2313860345402796E-3</v>
      </c>
      <c r="G34" s="297">
        <v>0.59417405464085404</v>
      </c>
      <c r="H34" s="297">
        <v>3.75421549014004E-2</v>
      </c>
    </row>
    <row r="35" spans="2:8" s="88" customFormat="1" ht="13.35" customHeight="1" x14ac:dyDescent="0.2">
      <c r="B35" s="298" t="s">
        <v>48</v>
      </c>
      <c r="C35" s="299">
        <v>87475</v>
      </c>
      <c r="D35" s="300">
        <v>6871</v>
      </c>
      <c r="E35" s="301">
        <v>7.8548156616176049E-2</v>
      </c>
      <c r="F35" s="302">
        <v>4.6686520838386909E-3</v>
      </c>
      <c r="G35" s="302">
        <v>0.59509786939199727</v>
      </c>
      <c r="H35" s="302">
        <v>7.8548156616176049E-2</v>
      </c>
    </row>
    <row r="36" spans="2:8" s="88" customFormat="1" ht="6" customHeight="1" x14ac:dyDescent="0.2">
      <c r="B36" s="129"/>
      <c r="C36" s="130"/>
      <c r="D36" s="303"/>
      <c r="E36" s="303"/>
      <c r="F36" s="308"/>
      <c r="G36" s="318"/>
      <c r="H36" s="318"/>
    </row>
    <row r="37" spans="2:8" s="88" customFormat="1" ht="13.35" customHeight="1" x14ac:dyDescent="0.2">
      <c r="B37" s="298" t="s">
        <v>49</v>
      </c>
      <c r="C37" s="299">
        <v>16001</v>
      </c>
      <c r="D37" s="300">
        <v>1280</v>
      </c>
      <c r="E37" s="301">
        <v>7.9995000312480469E-2</v>
      </c>
      <c r="F37" s="302">
        <v>8.697241547538239E-4</v>
      </c>
      <c r="G37" s="302">
        <v>0.59286706808707734</v>
      </c>
      <c r="H37" s="306"/>
    </row>
    <row r="38" spans="2:8" s="88" customFormat="1" ht="6" customHeight="1" x14ac:dyDescent="0.2">
      <c r="B38" s="129"/>
      <c r="C38" s="130"/>
      <c r="D38" s="303"/>
      <c r="E38" s="303"/>
      <c r="F38" s="130"/>
      <c r="G38" s="318"/>
      <c r="H38" s="318"/>
    </row>
    <row r="39" spans="2:8" s="88" customFormat="1" ht="13.35" customHeight="1" x14ac:dyDescent="0.2">
      <c r="B39" s="283" t="s">
        <v>50</v>
      </c>
      <c r="C39" s="284">
        <v>13860</v>
      </c>
      <c r="D39" s="285">
        <v>985</v>
      </c>
      <c r="E39" s="304">
        <v>7.1067821067821071E-2</v>
      </c>
      <c r="F39" s="305">
        <v>6.6927991596290356E-4</v>
      </c>
      <c r="G39" s="305">
        <v>0.64505566470203013</v>
      </c>
      <c r="H39" s="305">
        <v>1.295524194078731E-2</v>
      </c>
    </row>
    <row r="40" spans="2:8" s="88" customFormat="1" ht="13.35" customHeight="1" x14ac:dyDescent="0.2">
      <c r="B40" s="288" t="s">
        <v>51</v>
      </c>
      <c r="C40" s="289">
        <v>20957</v>
      </c>
      <c r="D40" s="290">
        <v>1673</v>
      </c>
      <c r="E40" s="291">
        <v>7.9830128358066521E-2</v>
      </c>
      <c r="F40" s="292">
        <v>1.136756649143084E-3</v>
      </c>
      <c r="G40" s="292">
        <v>0.66048164232135809</v>
      </c>
      <c r="H40" s="292">
        <v>2.2004182504504741E-2</v>
      </c>
    </row>
    <row r="41" spans="2:8" s="88" customFormat="1" ht="13.35" customHeight="1" x14ac:dyDescent="0.2">
      <c r="B41" s="288" t="s">
        <v>52</v>
      </c>
      <c r="C41" s="289">
        <v>5276</v>
      </c>
      <c r="D41" s="290">
        <v>417</v>
      </c>
      <c r="E41" s="291">
        <v>7.9037149355572406E-2</v>
      </c>
      <c r="F41" s="292">
        <v>2.8333982229089419E-4</v>
      </c>
      <c r="G41" s="292">
        <v>0.62801204819277112</v>
      </c>
      <c r="H41" s="292">
        <v>5.4846049637647803E-3</v>
      </c>
    </row>
    <row r="42" spans="2:8" s="88" customFormat="1" ht="13.35" customHeight="1" x14ac:dyDescent="0.2">
      <c r="B42" s="288" t="s">
        <v>53</v>
      </c>
      <c r="C42" s="289">
        <v>7310</v>
      </c>
      <c r="D42" s="290">
        <v>583</v>
      </c>
      <c r="E42" s="291">
        <v>7.9753761969904247E-2</v>
      </c>
      <c r="F42" s="292">
        <v>3.9613217361053073E-4</v>
      </c>
      <c r="G42" s="292">
        <v>0.63163596966413871</v>
      </c>
      <c r="H42" s="292">
        <v>7.6679249253593929E-3</v>
      </c>
    </row>
    <row r="43" spans="2:8" s="88" customFormat="1" ht="13.35" customHeight="1" x14ac:dyDescent="0.2">
      <c r="B43" s="293" t="s">
        <v>54</v>
      </c>
      <c r="C43" s="294">
        <v>28628</v>
      </c>
      <c r="D43" s="295">
        <v>2201</v>
      </c>
      <c r="E43" s="296">
        <v>7.6882772111219785E-2</v>
      </c>
      <c r="F43" s="297">
        <v>1.4955178629790363E-3</v>
      </c>
      <c r="G43" s="297">
        <v>0.63704775687409554</v>
      </c>
      <c r="H43" s="297">
        <v>2.8948718285962304E-2</v>
      </c>
    </row>
    <row r="44" spans="2:8" s="88" customFormat="1" ht="13.35" customHeight="1" x14ac:dyDescent="0.2">
      <c r="B44" s="298" t="s">
        <v>55</v>
      </c>
      <c r="C44" s="299">
        <v>76031</v>
      </c>
      <c r="D44" s="300">
        <v>5859</v>
      </c>
      <c r="E44" s="301">
        <v>7.7060672620378523E-2</v>
      </c>
      <c r="F44" s="302">
        <v>3.9810264239864487E-3</v>
      </c>
      <c r="G44" s="302">
        <v>0.64370468029004613</v>
      </c>
      <c r="H44" s="302">
        <v>7.7060672620378523E-2</v>
      </c>
    </row>
    <row r="45" spans="2:8" s="88" customFormat="1" ht="6" customHeight="1" x14ac:dyDescent="0.2">
      <c r="B45" s="129"/>
      <c r="C45" s="130"/>
      <c r="D45" s="303"/>
      <c r="E45" s="303"/>
      <c r="F45" s="130"/>
      <c r="G45" s="318"/>
      <c r="H45" s="318"/>
    </row>
    <row r="46" spans="2:8" s="88" customFormat="1" ht="13.35" customHeight="1" x14ac:dyDescent="0.2">
      <c r="B46" s="283" t="s">
        <v>56</v>
      </c>
      <c r="C46" s="284">
        <v>4731</v>
      </c>
      <c r="D46" s="285">
        <v>366</v>
      </c>
      <c r="E46" s="304">
        <v>7.7362079898541533E-2</v>
      </c>
      <c r="F46" s="305">
        <v>2.4868675049992151E-4</v>
      </c>
      <c r="G46" s="305">
        <v>0.60495867768595046</v>
      </c>
      <c r="H46" s="305">
        <v>6.1314749045098173E-3</v>
      </c>
    </row>
    <row r="47" spans="2:8" s="88" customFormat="1" ht="13.35" customHeight="1" x14ac:dyDescent="0.2">
      <c r="B47" s="288" t="s">
        <v>57</v>
      </c>
      <c r="C47" s="289">
        <v>7816</v>
      </c>
      <c r="D47" s="290">
        <v>637</v>
      </c>
      <c r="E47" s="291">
        <v>8.149948822927329E-2</v>
      </c>
      <c r="F47" s="292">
        <v>4.3282366138920766E-4</v>
      </c>
      <c r="G47" s="292">
        <v>0.62820512820512819</v>
      </c>
      <c r="H47" s="292">
        <v>1.0671446760034845E-2</v>
      </c>
    </row>
    <row r="48" spans="2:8" s="88" customFormat="1" ht="13.35" customHeight="1" x14ac:dyDescent="0.2">
      <c r="B48" s="288" t="s">
        <v>58</v>
      </c>
      <c r="C48" s="289">
        <v>11935</v>
      </c>
      <c r="D48" s="290">
        <v>960</v>
      </c>
      <c r="E48" s="291">
        <v>8.0435693338919145E-2</v>
      </c>
      <c r="F48" s="292">
        <v>6.522931160653679E-4</v>
      </c>
      <c r="G48" s="292">
        <v>0.59738643434971994</v>
      </c>
      <c r="H48" s="292">
        <v>1.6082557126583127E-2</v>
      </c>
    </row>
    <row r="49" spans="2:8" s="88" customFormat="1" ht="13.35" customHeight="1" x14ac:dyDescent="0.2">
      <c r="B49" s="288" t="s">
        <v>59</v>
      </c>
      <c r="C49" s="289">
        <v>3544</v>
      </c>
      <c r="D49" s="290">
        <v>314</v>
      </c>
      <c r="E49" s="291">
        <v>8.8600451467268623E-2</v>
      </c>
      <c r="F49" s="292">
        <v>2.1335420671304741E-4</v>
      </c>
      <c r="G49" s="292">
        <v>0.6015325670498084</v>
      </c>
      <c r="H49" s="292">
        <v>5.2603363934865645E-3</v>
      </c>
    </row>
    <row r="50" spans="2:8" s="88" customFormat="1" ht="13.35" customHeight="1" x14ac:dyDescent="0.2">
      <c r="B50" s="288" t="s">
        <v>60</v>
      </c>
      <c r="C50" s="289">
        <v>9703</v>
      </c>
      <c r="D50" s="290">
        <v>782</v>
      </c>
      <c r="E50" s="291">
        <v>8.0593630835823965E-2</v>
      </c>
      <c r="F50" s="292">
        <v>5.3134710079491424E-4</v>
      </c>
      <c r="G50" s="292">
        <v>0.60761460761460762</v>
      </c>
      <c r="H50" s="292">
        <v>1.3100582992695838E-2</v>
      </c>
    </row>
    <row r="51" spans="2:8" s="88" customFormat="1" ht="13.35" customHeight="1" x14ac:dyDescent="0.2">
      <c r="B51" s="288" t="s">
        <v>61</v>
      </c>
      <c r="C51" s="289">
        <v>2715</v>
      </c>
      <c r="D51" s="290">
        <v>265</v>
      </c>
      <c r="E51" s="291">
        <v>9.7605893186003684E-2</v>
      </c>
      <c r="F51" s="292">
        <v>1.8006007891387761E-4</v>
      </c>
      <c r="G51" s="292">
        <v>0.60227272727272729</v>
      </c>
      <c r="H51" s="292">
        <v>4.4394558734838843E-3</v>
      </c>
    </row>
    <row r="52" spans="2:8" s="88" customFormat="1" ht="13.35" customHeight="1" x14ac:dyDescent="0.2">
      <c r="B52" s="288" t="s">
        <v>62</v>
      </c>
      <c r="C52" s="289">
        <v>1354</v>
      </c>
      <c r="D52" s="290">
        <v>113</v>
      </c>
      <c r="E52" s="291">
        <v>8.3456425406203835E-2</v>
      </c>
      <c r="F52" s="292">
        <v>7.6780335536861012E-5</v>
      </c>
      <c r="G52" s="292">
        <v>0.54854368932038833</v>
      </c>
      <c r="H52" s="292">
        <v>1.8930509951082222E-3</v>
      </c>
    </row>
    <row r="53" spans="2:8" s="88" customFormat="1" ht="13.35" customHeight="1" x14ac:dyDescent="0.2">
      <c r="B53" s="288" t="s">
        <v>63</v>
      </c>
      <c r="C53" s="289">
        <v>13215</v>
      </c>
      <c r="D53" s="290">
        <v>1052</v>
      </c>
      <c r="E53" s="291">
        <v>7.96065077563375E-2</v>
      </c>
      <c r="F53" s="292">
        <v>7.1480453968829902E-4</v>
      </c>
      <c r="G53" s="292">
        <v>0.59435028248587574</v>
      </c>
      <c r="H53" s="292">
        <v>1.7623802184547344E-2</v>
      </c>
    </row>
    <row r="54" spans="2:8" s="88" customFormat="1" ht="13.35" customHeight="1" x14ac:dyDescent="0.2">
      <c r="B54" s="293" t="s">
        <v>64</v>
      </c>
      <c r="C54" s="294">
        <v>4679</v>
      </c>
      <c r="D54" s="295">
        <v>366</v>
      </c>
      <c r="E54" s="296">
        <v>7.8221842273990164E-2</v>
      </c>
      <c r="F54" s="297">
        <v>2.4868675049992151E-4</v>
      </c>
      <c r="G54" s="297">
        <v>0.60495867768595046</v>
      </c>
      <c r="H54" s="297">
        <v>6.1314749045098173E-3</v>
      </c>
    </row>
    <row r="55" spans="2:8" s="88" customFormat="1" ht="13.35" customHeight="1" x14ac:dyDescent="0.2">
      <c r="B55" s="298" t="s">
        <v>65</v>
      </c>
      <c r="C55" s="299">
        <v>59692</v>
      </c>
      <c r="D55" s="309">
        <v>4855</v>
      </c>
      <c r="E55" s="310">
        <v>8.1334182134959465E-2</v>
      </c>
      <c r="F55" s="311">
        <v>3.2988365401014179E-3</v>
      </c>
      <c r="G55" s="302">
        <v>0.60265640516385299</v>
      </c>
      <c r="H55" s="311">
        <v>8.1334182134959465E-2</v>
      </c>
    </row>
    <row r="56" spans="2:8" s="88" customFormat="1" ht="6" customHeight="1" x14ac:dyDescent="0.2">
      <c r="B56" s="129"/>
      <c r="C56" s="130"/>
      <c r="D56" s="303"/>
      <c r="E56" s="303"/>
      <c r="F56" s="130"/>
      <c r="G56" s="318"/>
      <c r="H56" s="318"/>
    </row>
    <row r="57" spans="2:8" s="88" customFormat="1" ht="13.35" customHeight="1" x14ac:dyDescent="0.2">
      <c r="B57" s="283" t="s">
        <v>66</v>
      </c>
      <c r="C57" s="284">
        <v>143378</v>
      </c>
      <c r="D57" s="285">
        <v>12933</v>
      </c>
      <c r="E57" s="304">
        <v>9.0202123059325692E-2</v>
      </c>
      <c r="F57" s="305">
        <v>8.7876113229931278E-3</v>
      </c>
      <c r="G57" s="305">
        <v>0.59566138540899038</v>
      </c>
      <c r="H57" s="305">
        <v>6.7561002366437334E-2</v>
      </c>
    </row>
    <row r="58" spans="2:8" s="88" customFormat="1" ht="13.35" customHeight="1" x14ac:dyDescent="0.2">
      <c r="B58" s="288" t="s">
        <v>67</v>
      </c>
      <c r="C58" s="289">
        <v>16261</v>
      </c>
      <c r="D58" s="290">
        <v>1476</v>
      </c>
      <c r="E58" s="291">
        <v>9.0769325379742943E-2</v>
      </c>
      <c r="F58" s="292">
        <v>1.0029006659505032E-3</v>
      </c>
      <c r="G58" s="292">
        <v>0.61628392484342376</v>
      </c>
      <c r="H58" s="292">
        <v>7.7105110564340456E-3</v>
      </c>
    </row>
    <row r="59" spans="2:8" s="88" customFormat="1" ht="13.35" customHeight="1" x14ac:dyDescent="0.2">
      <c r="B59" s="288" t="s">
        <v>68</v>
      </c>
      <c r="C59" s="289">
        <v>9409</v>
      </c>
      <c r="D59" s="290">
        <v>912</v>
      </c>
      <c r="E59" s="291">
        <v>9.6928472738867039E-2</v>
      </c>
      <c r="F59" s="292">
        <v>6.1967846026209951E-4</v>
      </c>
      <c r="G59" s="292">
        <v>0.60719041278295605</v>
      </c>
      <c r="H59" s="292">
        <v>4.7642182137316051E-3</v>
      </c>
    </row>
    <row r="60" spans="2:8" s="88" customFormat="1" ht="13.35" customHeight="1" x14ac:dyDescent="0.2">
      <c r="B60" s="293" t="s">
        <v>69</v>
      </c>
      <c r="C60" s="294">
        <v>22379</v>
      </c>
      <c r="D60" s="295">
        <v>1890</v>
      </c>
      <c r="E60" s="296">
        <v>8.4454175789802938E-2</v>
      </c>
      <c r="F60" s="297">
        <v>1.2842020722536932E-3</v>
      </c>
      <c r="G60" s="297">
        <v>0.62130177514792895</v>
      </c>
      <c r="H60" s="297">
        <v>9.8732153771411563E-3</v>
      </c>
    </row>
    <row r="61" spans="2:8" s="88" customFormat="1" ht="13.35" customHeight="1" x14ac:dyDescent="0.2">
      <c r="B61" s="298" t="s">
        <v>70</v>
      </c>
      <c r="C61" s="299">
        <v>191427</v>
      </c>
      <c r="D61" s="300">
        <v>17211</v>
      </c>
      <c r="E61" s="301">
        <v>8.9908947013744148E-2</v>
      </c>
      <c r="F61" s="302">
        <v>1.1694392521459424E-2</v>
      </c>
      <c r="G61" s="302">
        <v>0.60071201703256427</v>
      </c>
      <c r="H61" s="302">
        <v>8.9908947013744148E-2</v>
      </c>
    </row>
    <row r="62" spans="2:8" s="88" customFormat="1" ht="6" customHeight="1" x14ac:dyDescent="0.2">
      <c r="B62" s="129"/>
      <c r="C62" s="130"/>
      <c r="D62" s="303"/>
      <c r="E62" s="303"/>
      <c r="F62" s="130"/>
      <c r="G62" s="318"/>
      <c r="H62" s="318"/>
    </row>
    <row r="63" spans="2:8" s="88" customFormat="1" ht="13.35" customHeight="1" x14ac:dyDescent="0.2">
      <c r="B63" s="283" t="s">
        <v>71</v>
      </c>
      <c r="C63" s="284">
        <v>71567</v>
      </c>
      <c r="D63" s="285">
        <v>5545</v>
      </c>
      <c r="E63" s="304">
        <v>7.747984406220744E-2</v>
      </c>
      <c r="F63" s="305">
        <v>3.7676722172734012E-3</v>
      </c>
      <c r="G63" s="305">
        <v>0.6117608120035305</v>
      </c>
      <c r="H63" s="305">
        <v>3.0510451686741023E-2</v>
      </c>
    </row>
    <row r="64" spans="2:8" s="88" customFormat="1" ht="13.35" customHeight="1" x14ac:dyDescent="0.2">
      <c r="B64" s="288" t="s">
        <v>72</v>
      </c>
      <c r="C64" s="289">
        <v>19736</v>
      </c>
      <c r="D64" s="290">
        <v>1695</v>
      </c>
      <c r="E64" s="291">
        <v>8.5883664369679771E-2</v>
      </c>
      <c r="F64" s="292">
        <v>1.1517050330529153E-3</v>
      </c>
      <c r="G64" s="292">
        <v>0.6289424860853432</v>
      </c>
      <c r="H64" s="292">
        <v>9.3264590818802583E-3</v>
      </c>
    </row>
    <row r="65" spans="2:8" s="88" customFormat="1" ht="13.35" customHeight="1" x14ac:dyDescent="0.2">
      <c r="B65" s="293" t="s">
        <v>73</v>
      </c>
      <c r="C65" s="294">
        <v>90438</v>
      </c>
      <c r="D65" s="295">
        <v>7857</v>
      </c>
      <c r="E65" s="296">
        <v>8.6877197638160944E-2</v>
      </c>
      <c r="F65" s="297">
        <v>5.3386114717974952E-3</v>
      </c>
      <c r="G65" s="297">
        <v>0.6197349739706578</v>
      </c>
      <c r="H65" s="297">
        <v>4.3231851921140527E-2</v>
      </c>
    </row>
    <row r="66" spans="2:8" s="88" customFormat="1" ht="13.35" customHeight="1" x14ac:dyDescent="0.2">
      <c r="B66" s="298" t="s">
        <v>74</v>
      </c>
      <c r="C66" s="299">
        <v>181741</v>
      </c>
      <c r="D66" s="300">
        <v>15097</v>
      </c>
      <c r="E66" s="301">
        <v>8.3068762689761808E-2</v>
      </c>
      <c r="F66" s="302">
        <v>1.0257988722123811E-2</v>
      </c>
      <c r="G66" s="302">
        <v>0.61779269141056592</v>
      </c>
      <c r="H66" s="302">
        <v>8.3068762689761808E-2</v>
      </c>
    </row>
    <row r="67" spans="2:8" s="88" customFormat="1" ht="6" customHeight="1" x14ac:dyDescent="0.2">
      <c r="B67" s="129"/>
      <c r="C67" s="130"/>
      <c r="D67" s="303"/>
      <c r="E67" s="303"/>
      <c r="F67" s="130"/>
      <c r="G67" s="318"/>
      <c r="H67" s="318"/>
    </row>
    <row r="68" spans="2:8" s="88" customFormat="1" ht="13.35" customHeight="1" x14ac:dyDescent="0.2">
      <c r="B68" s="283" t="s">
        <v>75</v>
      </c>
      <c r="C68" s="284">
        <v>28443</v>
      </c>
      <c r="D68" s="285">
        <v>2415</v>
      </c>
      <c r="E68" s="304">
        <v>8.490665541609535E-2</v>
      </c>
      <c r="F68" s="305">
        <v>1.6409248701019412E-3</v>
      </c>
      <c r="G68" s="305">
        <v>0.66182515757741844</v>
      </c>
      <c r="H68" s="305">
        <v>5.7700578200410954E-2</v>
      </c>
    </row>
    <row r="69" spans="2:8" s="88" customFormat="1" ht="13.35" customHeight="1" x14ac:dyDescent="0.2">
      <c r="B69" s="293" t="s">
        <v>76</v>
      </c>
      <c r="C69" s="294">
        <v>13411</v>
      </c>
      <c r="D69" s="295">
        <v>1129</v>
      </c>
      <c r="E69" s="296">
        <v>8.4184624561926782E-2</v>
      </c>
      <c r="F69" s="297">
        <v>7.6712388337270873E-4</v>
      </c>
      <c r="G69" s="297">
        <v>0.63320246775098155</v>
      </c>
      <c r="H69" s="297">
        <v>2.6974721651455057E-2</v>
      </c>
    </row>
    <row r="70" spans="2:8" s="88" customFormat="1" ht="13.35" customHeight="1" x14ac:dyDescent="0.2">
      <c r="B70" s="298" t="s">
        <v>77</v>
      </c>
      <c r="C70" s="299">
        <v>41854</v>
      </c>
      <c r="D70" s="300">
        <v>3544</v>
      </c>
      <c r="E70" s="301">
        <v>8.4675299851866004E-2</v>
      </c>
      <c r="F70" s="302">
        <v>2.4080487534746497E-3</v>
      </c>
      <c r="G70" s="302">
        <v>0.65243004418262152</v>
      </c>
      <c r="H70" s="302">
        <v>8.4675299851866004E-2</v>
      </c>
    </row>
    <row r="71" spans="2:8" s="88" customFormat="1" ht="6" customHeight="1" x14ac:dyDescent="0.2">
      <c r="B71" s="129"/>
      <c r="C71" s="130"/>
      <c r="D71" s="303"/>
      <c r="E71" s="303"/>
      <c r="F71" s="130"/>
      <c r="G71" s="318"/>
      <c r="H71" s="318"/>
    </row>
    <row r="72" spans="2:8" s="88" customFormat="1" ht="13.35" customHeight="1" x14ac:dyDescent="0.2">
      <c r="B72" s="283" t="s">
        <v>78</v>
      </c>
      <c r="C72" s="284">
        <v>26099</v>
      </c>
      <c r="D72" s="285">
        <v>2117</v>
      </c>
      <c r="E72" s="304">
        <v>8.1114218935591398E-2</v>
      </c>
      <c r="F72" s="305">
        <v>1.4384422153233165E-3</v>
      </c>
      <c r="G72" s="305">
        <v>0.60073779795686721</v>
      </c>
      <c r="H72" s="305">
        <v>3.2328014049018861E-2</v>
      </c>
    </row>
    <row r="73" spans="2:8" s="88" customFormat="1" ht="13.35" customHeight="1" x14ac:dyDescent="0.2">
      <c r="B73" s="288" t="s">
        <v>79</v>
      </c>
      <c r="C73" s="289">
        <v>6244</v>
      </c>
      <c r="D73" s="290">
        <v>544</v>
      </c>
      <c r="E73" s="291">
        <v>8.7123638693145419E-2</v>
      </c>
      <c r="F73" s="292">
        <v>3.6963276577037517E-4</v>
      </c>
      <c r="G73" s="292">
        <v>0.59977949283351706</v>
      </c>
      <c r="H73" s="292">
        <v>8.3072459341834003E-3</v>
      </c>
    </row>
    <row r="74" spans="2:8" s="88" customFormat="1" ht="13.35" customHeight="1" x14ac:dyDescent="0.2">
      <c r="B74" s="288" t="s">
        <v>80</v>
      </c>
      <c r="C74" s="289">
        <v>7933</v>
      </c>
      <c r="D74" s="290">
        <v>656</v>
      </c>
      <c r="E74" s="291">
        <v>8.2692550107147364E-2</v>
      </c>
      <c r="F74" s="292">
        <v>4.4573362931133473E-4</v>
      </c>
      <c r="G74" s="292">
        <v>0.59152389540126238</v>
      </c>
      <c r="H74" s="292">
        <v>1.00175612735741E-2</v>
      </c>
    </row>
    <row r="75" spans="2:8" s="88" customFormat="1" ht="13.35" customHeight="1" x14ac:dyDescent="0.2">
      <c r="B75" s="293" t="s">
        <v>81</v>
      </c>
      <c r="C75" s="294">
        <v>25209</v>
      </c>
      <c r="D75" s="295">
        <v>1972</v>
      </c>
      <c r="E75" s="296">
        <v>7.8226030385973269E-2</v>
      </c>
      <c r="F75" s="297">
        <v>1.3399187759176099E-3</v>
      </c>
      <c r="G75" s="297">
        <v>0.58551068883610446</v>
      </c>
      <c r="H75" s="297">
        <v>3.0113766511414827E-2</v>
      </c>
    </row>
    <row r="76" spans="2:8" s="88" customFormat="1" ht="13.35" customHeight="1" x14ac:dyDescent="0.2">
      <c r="B76" s="298" t="s">
        <v>82</v>
      </c>
      <c r="C76" s="299">
        <v>65485</v>
      </c>
      <c r="D76" s="300">
        <v>5289</v>
      </c>
      <c r="E76" s="301">
        <v>8.0766587768191192E-2</v>
      </c>
      <c r="F76" s="302">
        <v>3.5937273863226363E-3</v>
      </c>
      <c r="G76" s="302">
        <v>0.59373596766951053</v>
      </c>
      <c r="H76" s="302">
        <v>8.0766587768191192E-2</v>
      </c>
    </row>
    <row r="77" spans="2:8" s="88" customFormat="1" ht="6" customHeight="1" x14ac:dyDescent="0.2">
      <c r="B77" s="129"/>
      <c r="C77" s="130"/>
      <c r="D77" s="303"/>
      <c r="E77" s="303"/>
      <c r="F77" s="130"/>
      <c r="G77" s="318"/>
      <c r="H77" s="318"/>
    </row>
    <row r="78" spans="2:8" s="88" customFormat="1" ht="13.35" customHeight="1" x14ac:dyDescent="0.2">
      <c r="B78" s="298" t="s">
        <v>83</v>
      </c>
      <c r="C78" s="299">
        <v>168097</v>
      </c>
      <c r="D78" s="300">
        <v>14152</v>
      </c>
      <c r="E78" s="301">
        <v>8.4189485832584759E-2</v>
      </c>
      <c r="F78" s="302">
        <v>9.6158876859969659E-3</v>
      </c>
      <c r="G78" s="302">
        <v>0.58418988648090819</v>
      </c>
      <c r="H78" s="306"/>
    </row>
    <row r="79" spans="2:8" s="88" customFormat="1" ht="6" customHeight="1" x14ac:dyDescent="0.2">
      <c r="B79" s="129"/>
      <c r="C79" s="130"/>
      <c r="D79" s="303"/>
      <c r="E79" s="303"/>
      <c r="F79" s="130"/>
      <c r="G79" s="306"/>
      <c r="H79" s="318"/>
    </row>
    <row r="80" spans="2:8" s="88" customFormat="1" ht="13.35" customHeight="1" x14ac:dyDescent="0.2">
      <c r="B80" s="298" t="s">
        <v>84</v>
      </c>
      <c r="C80" s="299">
        <v>45796</v>
      </c>
      <c r="D80" s="300">
        <v>4057</v>
      </c>
      <c r="E80" s="301">
        <v>8.8588523015110485E-2</v>
      </c>
      <c r="F80" s="302">
        <v>2.756617887372081E-3</v>
      </c>
      <c r="G80" s="302">
        <v>0.62957790192427066</v>
      </c>
      <c r="H80" s="306"/>
    </row>
    <row r="81" spans="2:8" s="88" customFormat="1" ht="6" customHeight="1" x14ac:dyDescent="0.2">
      <c r="B81" s="129"/>
      <c r="C81" s="130"/>
      <c r="D81" s="303"/>
      <c r="E81" s="303"/>
      <c r="F81" s="130"/>
      <c r="G81" s="318"/>
      <c r="H81" s="318"/>
    </row>
    <row r="82" spans="2:8" s="88" customFormat="1" ht="13.35" customHeight="1" x14ac:dyDescent="0.2">
      <c r="B82" s="298" t="s">
        <v>85</v>
      </c>
      <c r="C82" s="299">
        <v>17695</v>
      </c>
      <c r="D82" s="300">
        <v>1669</v>
      </c>
      <c r="E82" s="301">
        <v>9.4320429499858721E-2</v>
      </c>
      <c r="F82" s="302">
        <v>1.1340387611594781E-3</v>
      </c>
      <c r="G82" s="302">
        <v>0.65890248716936439</v>
      </c>
      <c r="H82" s="306"/>
    </row>
    <row r="83" spans="2:8" s="88" customFormat="1" ht="6" customHeight="1" x14ac:dyDescent="0.2">
      <c r="B83" s="129"/>
      <c r="C83" s="130"/>
      <c r="D83" s="303"/>
      <c r="E83" s="303"/>
      <c r="F83" s="130"/>
      <c r="G83" s="318"/>
      <c r="H83" s="318"/>
    </row>
    <row r="84" spans="2:8" s="88" customFormat="1" ht="13.35" customHeight="1" x14ac:dyDescent="0.2">
      <c r="B84" s="283" t="s">
        <v>86</v>
      </c>
      <c r="C84" s="284">
        <v>10914</v>
      </c>
      <c r="D84" s="285">
        <v>1101</v>
      </c>
      <c r="E84" s="304">
        <v>0.10087960417811985</v>
      </c>
      <c r="F84" s="305">
        <v>7.4809866748746883E-4</v>
      </c>
      <c r="G84" s="305">
        <v>0.65380047505938244</v>
      </c>
      <c r="H84" s="305">
        <v>1.7245700322671597E-2</v>
      </c>
    </row>
    <row r="85" spans="2:8" s="88" customFormat="1" ht="13.35" customHeight="1" x14ac:dyDescent="0.2">
      <c r="B85" s="288" t="s">
        <v>87</v>
      </c>
      <c r="C85" s="289">
        <v>35749</v>
      </c>
      <c r="D85" s="290">
        <v>3356</v>
      </c>
      <c r="E85" s="291">
        <v>9.3876751797253064E-2</v>
      </c>
      <c r="F85" s="292">
        <v>2.2803080182451818E-3</v>
      </c>
      <c r="G85" s="292">
        <v>0.62044740247735253</v>
      </c>
      <c r="H85" s="292">
        <v>5.2567275461295075E-2</v>
      </c>
    </row>
    <row r="86" spans="2:8" s="88" customFormat="1" ht="13.35" customHeight="1" x14ac:dyDescent="0.2">
      <c r="B86" s="293" t="s">
        <v>88</v>
      </c>
      <c r="C86" s="294">
        <v>17179</v>
      </c>
      <c r="D86" s="295">
        <v>1818</v>
      </c>
      <c r="E86" s="296">
        <v>0.10582688165783806</v>
      </c>
      <c r="F86" s="297">
        <v>1.2352800885487905E-3</v>
      </c>
      <c r="G86" s="297">
        <v>0.64149611856033872</v>
      </c>
      <c r="H86" s="297">
        <v>2.8476551486482253E-2</v>
      </c>
    </row>
    <row r="87" spans="2:8" s="88" customFormat="1" ht="13.35" customHeight="1" x14ac:dyDescent="0.2">
      <c r="B87" s="298" t="s">
        <v>89</v>
      </c>
      <c r="C87" s="299">
        <v>63842</v>
      </c>
      <c r="D87" s="300">
        <v>6275</v>
      </c>
      <c r="E87" s="301">
        <v>9.8289527270448915E-2</v>
      </c>
      <c r="F87" s="302">
        <v>4.2636867742814411E-3</v>
      </c>
      <c r="G87" s="302">
        <v>0.63211443537826129</v>
      </c>
      <c r="H87" s="302">
        <v>9.8289527270448915E-2</v>
      </c>
    </row>
    <row r="88" spans="2:8" s="88" customFormat="1" ht="6" customHeight="1" x14ac:dyDescent="0.2">
      <c r="B88" s="129"/>
      <c r="C88" s="130"/>
      <c r="D88" s="303"/>
      <c r="E88" s="303"/>
      <c r="F88" s="130"/>
      <c r="G88" s="318"/>
      <c r="H88" s="318"/>
    </row>
    <row r="89" spans="2:8" s="88" customFormat="1" ht="13.35" customHeight="1" x14ac:dyDescent="0.2">
      <c r="B89" s="298" t="s">
        <v>90</v>
      </c>
      <c r="C89" s="299">
        <v>7421</v>
      </c>
      <c r="D89" s="300">
        <v>572</v>
      </c>
      <c r="E89" s="301">
        <v>7.7078560840857027E-2</v>
      </c>
      <c r="F89" s="302">
        <v>3.8865798165561507E-4</v>
      </c>
      <c r="G89" s="302">
        <v>0.63555555555555554</v>
      </c>
      <c r="H89" s="306"/>
    </row>
    <row r="90" spans="2:8" s="88" customFormat="1" ht="6" customHeight="1" x14ac:dyDescent="0.2">
      <c r="B90" s="129"/>
      <c r="C90" s="130"/>
      <c r="D90" s="303"/>
      <c r="E90" s="303"/>
      <c r="F90" s="130"/>
      <c r="G90" s="318"/>
      <c r="H90" s="318"/>
    </row>
    <row r="91" spans="2:8" s="88" customFormat="1" ht="13.35" customHeight="1" x14ac:dyDescent="0.2">
      <c r="B91" s="298" t="s">
        <v>91</v>
      </c>
      <c r="C91" s="299">
        <v>5854</v>
      </c>
      <c r="D91" s="300">
        <v>630</v>
      </c>
      <c r="E91" s="301">
        <v>0.1076187222412026</v>
      </c>
      <c r="F91" s="302">
        <v>4.2806735741789771E-4</v>
      </c>
      <c r="G91" s="302">
        <v>0.66525871172122497</v>
      </c>
      <c r="H91" s="306"/>
    </row>
    <row r="92" spans="2:8" s="88" customFormat="1" ht="6" customHeight="1" x14ac:dyDescent="0.2">
      <c r="B92" s="129"/>
      <c r="C92" s="130"/>
      <c r="D92" s="303"/>
      <c r="E92" s="303"/>
      <c r="F92" s="130"/>
      <c r="G92" s="318"/>
      <c r="H92" s="318"/>
    </row>
    <row r="93" spans="2:8" s="88" customFormat="1" ht="13.35" customHeight="1" x14ac:dyDescent="0.2">
      <c r="B93" s="298" t="s">
        <v>92</v>
      </c>
      <c r="C93" s="299">
        <v>5004</v>
      </c>
      <c r="D93" s="300">
        <v>598</v>
      </c>
      <c r="E93" s="301">
        <v>0.11950439648281375</v>
      </c>
      <c r="F93" s="302">
        <v>4.063242535490521E-4</v>
      </c>
      <c r="G93" s="302">
        <v>0.72838002436053595</v>
      </c>
      <c r="H93" s="306"/>
    </row>
    <row r="94" spans="2:8" s="88" customFormat="1" ht="6" customHeight="1" x14ac:dyDescent="0.2">
      <c r="B94" s="129"/>
      <c r="C94" s="130"/>
      <c r="D94" s="303"/>
      <c r="E94" s="303"/>
      <c r="F94" s="130"/>
      <c r="G94" s="318"/>
      <c r="H94" s="318"/>
    </row>
    <row r="95" spans="2:8" s="88" customFormat="1" ht="21" customHeight="1" x14ac:dyDescent="0.2">
      <c r="B95" s="298" t="s">
        <v>93</v>
      </c>
      <c r="C95" s="299">
        <v>1471731</v>
      </c>
      <c r="D95" s="300">
        <v>125084</v>
      </c>
      <c r="E95" s="301">
        <v>8.4991075135333841E-2</v>
      </c>
      <c r="F95" s="302">
        <v>8.4991075135333841E-2</v>
      </c>
      <c r="G95" s="302">
        <v>0.61359600498395905</v>
      </c>
      <c r="H95" s="306"/>
    </row>
    <row r="98" spans="2:2" x14ac:dyDescent="0.35">
      <c r="B98" s="135"/>
    </row>
    <row r="99" spans="2:2" x14ac:dyDescent="0.35">
      <c r="B99" s="135"/>
    </row>
    <row r="111" spans="2:2" x14ac:dyDescent="0.35">
      <c r="B111" s="135" t="s">
        <v>17</v>
      </c>
    </row>
    <row r="112" spans="2:2" x14ac:dyDescent="0.35">
      <c r="B112" s="398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/>
  <dimension ref="A1:J112"/>
  <sheetViews>
    <sheetView showGridLines="0" view="pageBreakPreview" topLeftCell="A9" zoomScale="160" zoomScaleNormal="130" zoomScaleSheetLayoutView="160" workbookViewId="0">
      <selection activeCell="C22" sqref="C22:I22"/>
    </sheetView>
  </sheetViews>
  <sheetFormatPr baseColWidth="10" defaultColWidth="11.42578125" defaultRowHeight="15" x14ac:dyDescent="0.35"/>
  <cols>
    <col min="1" max="1" width="5.28515625" style="73" customWidth="1"/>
    <col min="2" max="2" width="21.7109375" style="73" customWidth="1"/>
    <col min="3" max="9" width="10.42578125" style="73" customWidth="1"/>
    <col min="10" max="10" width="2.42578125" style="73" customWidth="1"/>
    <col min="11" max="16384" width="11.42578125" style="73"/>
  </cols>
  <sheetData>
    <row r="1" spans="1:10" s="69" customFormat="1" ht="13.35" customHeight="1" x14ac:dyDescent="0.3">
      <c r="B1" s="68"/>
    </row>
    <row r="2" spans="1:10" s="69" customFormat="1" ht="15" customHeight="1" x14ac:dyDescent="0.3">
      <c r="B2" s="68"/>
    </row>
    <row r="3" spans="1:10" s="69" customFormat="1" ht="15" customHeight="1" x14ac:dyDescent="0.3">
      <c r="B3" s="68"/>
    </row>
    <row r="4" spans="1:10" s="69" customFormat="1" ht="15" customHeight="1" x14ac:dyDescent="0.3">
      <c r="B4" s="68"/>
    </row>
    <row r="5" spans="1:10" s="69" customFormat="1" ht="18" customHeight="1" x14ac:dyDescent="0.3">
      <c r="A5" s="70"/>
      <c r="B5" s="319" t="s">
        <v>261</v>
      </c>
      <c r="C5" s="275"/>
      <c r="D5" s="70"/>
      <c r="E5" s="70"/>
      <c r="F5" s="70"/>
      <c r="G5" s="70"/>
      <c r="H5" s="70"/>
      <c r="I5" s="70"/>
      <c r="J5" s="70"/>
    </row>
    <row r="6" spans="1:10" s="15" customFormat="1" ht="19.5" x14ac:dyDescent="0.35">
      <c r="B6" s="276" t="s">
        <v>200</v>
      </c>
      <c r="C6" s="64"/>
      <c r="D6" s="64"/>
      <c r="E6" s="64"/>
      <c r="F6" s="64"/>
      <c r="G6" s="64"/>
      <c r="H6" s="64"/>
      <c r="I6" s="64"/>
      <c r="J6" s="64"/>
    </row>
    <row r="7" spans="1:10" s="15" customFormat="1" ht="19.5" x14ac:dyDescent="0.35">
      <c r="B7" s="276" t="s">
        <v>23</v>
      </c>
      <c r="C7" s="64"/>
      <c r="D7" s="64"/>
      <c r="E7" s="64"/>
      <c r="F7" s="64"/>
      <c r="G7" s="64"/>
      <c r="H7" s="64"/>
      <c r="I7" s="64"/>
      <c r="J7" s="64"/>
    </row>
    <row r="8" spans="1:10" s="15" customFormat="1" ht="19.5" x14ac:dyDescent="0.35">
      <c r="B8" s="330" t="s">
        <v>241</v>
      </c>
      <c r="C8" s="97"/>
      <c r="D8" s="97"/>
      <c r="E8" s="97"/>
      <c r="F8" s="97"/>
      <c r="G8" s="97"/>
      <c r="H8" s="97"/>
      <c r="I8" s="64"/>
      <c r="J8" s="64"/>
    </row>
    <row r="9" spans="1:10" s="15" customFormat="1" ht="6" customHeight="1" x14ac:dyDescent="0.35">
      <c r="A9" s="13"/>
      <c r="B9" s="74"/>
      <c r="C9" s="74"/>
      <c r="D9" s="74"/>
      <c r="E9" s="74"/>
      <c r="F9" s="74"/>
      <c r="G9" s="74"/>
      <c r="H9" s="74"/>
      <c r="I9" s="13"/>
      <c r="J9" s="13"/>
    </row>
    <row r="10" spans="1:10" ht="15" customHeight="1" x14ac:dyDescent="0.35">
      <c r="A10" s="74"/>
      <c r="B10" s="389"/>
      <c r="C10" s="386"/>
      <c r="D10" s="379"/>
      <c r="E10" s="543" t="s">
        <v>259</v>
      </c>
      <c r="F10" s="380"/>
      <c r="G10" s="381"/>
      <c r="H10" s="381"/>
    </row>
    <row r="11" spans="1:10" ht="15" customHeight="1" x14ac:dyDescent="0.35">
      <c r="A11" s="74"/>
      <c r="B11" s="390" t="s">
        <v>96</v>
      </c>
      <c r="C11" s="387" t="s">
        <v>28</v>
      </c>
      <c r="D11" s="382"/>
      <c r="E11" s="382" t="s">
        <v>201</v>
      </c>
      <c r="F11" s="382" t="s">
        <v>202</v>
      </c>
      <c r="G11" s="382" t="s">
        <v>202</v>
      </c>
      <c r="H11" s="383" t="s">
        <v>203</v>
      </c>
    </row>
    <row r="12" spans="1:10" ht="15" customHeight="1" x14ac:dyDescent="0.35">
      <c r="A12" s="74"/>
      <c r="B12" s="391" t="s">
        <v>97</v>
      </c>
      <c r="C12" s="388" t="s">
        <v>204</v>
      </c>
      <c r="D12" s="384" t="s">
        <v>28</v>
      </c>
      <c r="E12" s="384" t="s">
        <v>205</v>
      </c>
      <c r="F12" s="384" t="s">
        <v>206</v>
      </c>
      <c r="G12" s="384" t="s">
        <v>208</v>
      </c>
      <c r="H12" s="385" t="s">
        <v>207</v>
      </c>
    </row>
    <row r="13" spans="1:10" ht="6" customHeight="1" x14ac:dyDescent="0.35">
      <c r="B13" s="102"/>
      <c r="C13" s="104"/>
      <c r="D13" s="104"/>
      <c r="E13" s="104"/>
      <c r="F13" s="104"/>
    </row>
    <row r="14" spans="1:10" s="88" customFormat="1" ht="13.35" customHeight="1" x14ac:dyDescent="0.2">
      <c r="B14" s="283" t="s">
        <v>31</v>
      </c>
      <c r="C14" s="284">
        <v>17926</v>
      </c>
      <c r="D14" s="285">
        <v>1465</v>
      </c>
      <c r="E14" s="286">
        <v>8.1724868905500389E-2</v>
      </c>
      <c r="F14" s="287">
        <v>1.534384884476005E-3</v>
      </c>
      <c r="G14" s="287">
        <v>0.36818296054284994</v>
      </c>
      <c r="H14" s="287">
        <v>6.4414858067466316E-3</v>
      </c>
    </row>
    <row r="15" spans="1:10" s="88" customFormat="1" ht="13.35" customHeight="1" x14ac:dyDescent="0.2">
      <c r="B15" s="288" t="s">
        <v>32</v>
      </c>
      <c r="C15" s="289">
        <v>39851</v>
      </c>
      <c r="D15" s="290">
        <v>3196</v>
      </c>
      <c r="E15" s="291">
        <v>8.0198740307645983E-2</v>
      </c>
      <c r="F15" s="292">
        <v>3.3473679800582333E-3</v>
      </c>
      <c r="G15" s="292">
        <v>0.37236397530001164</v>
      </c>
      <c r="H15" s="292">
        <v>1.4052551971578318E-2</v>
      </c>
    </row>
    <row r="16" spans="1:10" s="88" customFormat="1" ht="13.35" customHeight="1" x14ac:dyDescent="0.2">
      <c r="B16" s="288" t="s">
        <v>33</v>
      </c>
      <c r="C16" s="289">
        <v>19837</v>
      </c>
      <c r="D16" s="290">
        <v>1636</v>
      </c>
      <c r="E16" s="291">
        <v>8.2472148006250939E-2</v>
      </c>
      <c r="F16" s="292">
        <v>1.7134837344728628E-3</v>
      </c>
      <c r="G16" s="292">
        <v>0.35979766879261049</v>
      </c>
      <c r="H16" s="292">
        <v>7.1933588940870236E-3</v>
      </c>
    </row>
    <row r="17" spans="2:8" s="88" customFormat="1" ht="13.35" customHeight="1" x14ac:dyDescent="0.2">
      <c r="B17" s="288" t="s">
        <v>34</v>
      </c>
      <c r="C17" s="289">
        <v>27849</v>
      </c>
      <c r="D17" s="290">
        <v>2480</v>
      </c>
      <c r="E17" s="291">
        <v>8.9051671514237499E-2</v>
      </c>
      <c r="F17" s="292">
        <v>2.5974570058023838E-3</v>
      </c>
      <c r="G17" s="292">
        <v>0.3951561504142766</v>
      </c>
      <c r="H17" s="292">
        <v>1.0904358225755391E-2</v>
      </c>
    </row>
    <row r="18" spans="2:8" s="88" customFormat="1" ht="13.35" customHeight="1" x14ac:dyDescent="0.2">
      <c r="B18" s="288" t="s">
        <v>35</v>
      </c>
      <c r="C18" s="289">
        <v>12678</v>
      </c>
      <c r="D18" s="290">
        <v>1072</v>
      </c>
      <c r="E18" s="291">
        <v>8.455592364726297E-2</v>
      </c>
      <c r="F18" s="292">
        <v>1.1227717379919981E-3</v>
      </c>
      <c r="G18" s="292">
        <v>0.43295638126009695</v>
      </c>
      <c r="H18" s="292">
        <v>4.7134967814555558E-3</v>
      </c>
    </row>
    <row r="19" spans="2:8" s="88" customFormat="1" ht="13.35" customHeight="1" x14ac:dyDescent="0.2">
      <c r="B19" s="288" t="s">
        <v>36</v>
      </c>
      <c r="C19" s="289">
        <v>11933</v>
      </c>
      <c r="D19" s="290">
        <v>1218</v>
      </c>
      <c r="E19" s="291">
        <v>0.10206989022039722</v>
      </c>
      <c r="F19" s="292">
        <v>1.2756865455916546E-3</v>
      </c>
      <c r="G19" s="292">
        <v>0.34602272727272726</v>
      </c>
      <c r="H19" s="292">
        <v>5.3554469028105102E-3</v>
      </c>
    </row>
    <row r="20" spans="2:8" s="88" customFormat="1" ht="13.35" customHeight="1" x14ac:dyDescent="0.2">
      <c r="B20" s="288" t="s">
        <v>37</v>
      </c>
      <c r="C20" s="289">
        <v>42547</v>
      </c>
      <c r="D20" s="290">
        <v>3220</v>
      </c>
      <c r="E20" s="291">
        <v>7.5681011587185931E-2</v>
      </c>
      <c r="F20" s="292">
        <v>3.3725046607595466E-3</v>
      </c>
      <c r="G20" s="292">
        <v>0.3805696726155301</v>
      </c>
      <c r="H20" s="292">
        <v>1.4158078018924337E-2</v>
      </c>
    </row>
    <row r="21" spans="2:8" s="88" customFormat="1" ht="13.35" customHeight="1" x14ac:dyDescent="0.2">
      <c r="B21" s="293" t="s">
        <v>38</v>
      </c>
      <c r="C21" s="294">
        <v>54811</v>
      </c>
      <c r="D21" s="295">
        <v>4631</v>
      </c>
      <c r="E21" s="296">
        <v>8.4490339530386233E-2</v>
      </c>
      <c r="F21" s="297">
        <v>4.8503320136575965E-3</v>
      </c>
      <c r="G21" s="297">
        <v>0.37580134707457602</v>
      </c>
      <c r="H21" s="297">
        <v>2.0362130219142426E-2</v>
      </c>
    </row>
    <row r="22" spans="2:8" s="88" customFormat="1" ht="13.35" customHeight="1" x14ac:dyDescent="0.2">
      <c r="B22" s="298" t="s">
        <v>39</v>
      </c>
      <c r="C22" s="299">
        <v>227432</v>
      </c>
      <c r="D22" s="300">
        <v>18918</v>
      </c>
      <c r="E22" s="301">
        <v>8.3180906820500194E-2</v>
      </c>
      <c r="F22" s="302">
        <v>1.9813988562810282E-2</v>
      </c>
      <c r="G22" s="302">
        <v>0.37711551878799959</v>
      </c>
      <c r="H22" s="302">
        <v>8.3180906820500194E-2</v>
      </c>
    </row>
    <row r="23" spans="2:8" s="88" customFormat="1" ht="6" customHeight="1" x14ac:dyDescent="0.2">
      <c r="B23" s="129"/>
      <c r="C23" s="130"/>
      <c r="D23" s="303"/>
      <c r="E23" s="303"/>
      <c r="F23" s="130"/>
      <c r="G23" s="318"/>
      <c r="H23" s="318"/>
    </row>
    <row r="24" spans="2:8" s="88" customFormat="1" ht="13.35" customHeight="1" x14ac:dyDescent="0.2">
      <c r="B24" s="283" t="s">
        <v>40</v>
      </c>
      <c r="C24" s="284">
        <v>2545</v>
      </c>
      <c r="D24" s="285">
        <v>221</v>
      </c>
      <c r="E24" s="304">
        <v>8.6836935166994103E-2</v>
      </c>
      <c r="F24" s="305">
        <v>2.3146693479126081E-4</v>
      </c>
      <c r="G24" s="305">
        <v>0.38840070298769769</v>
      </c>
      <c r="H24" s="305">
        <v>1.1853043711450791E-2</v>
      </c>
    </row>
    <row r="25" spans="2:8" s="88" customFormat="1" ht="13.35" customHeight="1" x14ac:dyDescent="0.2">
      <c r="B25" s="288" t="s">
        <v>41</v>
      </c>
      <c r="C25" s="289">
        <v>1551</v>
      </c>
      <c r="D25" s="290">
        <v>125</v>
      </c>
      <c r="E25" s="291">
        <v>8.0593165699548677E-2</v>
      </c>
      <c r="F25" s="292">
        <v>1.3092021198600725E-4</v>
      </c>
      <c r="G25" s="292">
        <v>0.36231884057971014</v>
      </c>
      <c r="H25" s="292">
        <v>6.7042102440332532E-3</v>
      </c>
    </row>
    <row r="26" spans="2:8" s="88" customFormat="1" ht="13.35" customHeight="1" x14ac:dyDescent="0.2">
      <c r="B26" s="293" t="s">
        <v>42</v>
      </c>
      <c r="C26" s="294">
        <v>14549</v>
      </c>
      <c r="D26" s="295">
        <v>1161</v>
      </c>
      <c r="E26" s="296">
        <v>7.9799298920888037E-2</v>
      </c>
      <c r="F26" s="297">
        <v>1.2159869289260353E-3</v>
      </c>
      <c r="G26" s="297">
        <v>0.36670878079595703</v>
      </c>
      <c r="H26" s="297">
        <v>6.2268704746580854E-2</v>
      </c>
    </row>
    <row r="27" spans="2:8" s="88" customFormat="1" ht="13.35" customHeight="1" x14ac:dyDescent="0.2">
      <c r="B27" s="298" t="s">
        <v>43</v>
      </c>
      <c r="C27" s="299">
        <v>18645</v>
      </c>
      <c r="D27" s="300">
        <v>1507</v>
      </c>
      <c r="E27" s="301">
        <v>8.0825958702064896E-2</v>
      </c>
      <c r="F27" s="302">
        <v>1.5783740757033034E-3</v>
      </c>
      <c r="G27" s="302">
        <v>0.36936274509803924</v>
      </c>
      <c r="H27" s="302">
        <v>8.0825958702064896E-2</v>
      </c>
    </row>
    <row r="28" spans="2:8" s="88" customFormat="1" ht="6" customHeight="1" x14ac:dyDescent="0.2">
      <c r="B28" s="129"/>
      <c r="C28" s="130"/>
      <c r="D28" s="303"/>
      <c r="E28" s="303"/>
      <c r="F28" s="130"/>
      <c r="G28" s="318"/>
      <c r="H28" s="318"/>
    </row>
    <row r="29" spans="2:8" s="88" customFormat="1" ht="13.35" customHeight="1" x14ac:dyDescent="0.2">
      <c r="B29" s="298" t="s">
        <v>44</v>
      </c>
      <c r="C29" s="299">
        <v>19781</v>
      </c>
      <c r="D29" s="300">
        <v>1344</v>
      </c>
      <c r="E29" s="301">
        <v>6.794398665385977E-2</v>
      </c>
      <c r="F29" s="302">
        <v>1.40765411927355E-3</v>
      </c>
      <c r="G29" s="302">
        <v>0.40095465393794749</v>
      </c>
      <c r="H29" s="306"/>
    </row>
    <row r="30" spans="2:8" s="88" customFormat="1" ht="6" customHeight="1" x14ac:dyDescent="0.2">
      <c r="B30" s="129"/>
      <c r="C30" s="130"/>
      <c r="D30" s="303"/>
      <c r="E30" s="303"/>
      <c r="F30" s="130"/>
      <c r="G30" s="318"/>
      <c r="H30" s="318"/>
    </row>
    <row r="31" spans="2:8" s="88" customFormat="1" ht="13.35" customHeight="1" x14ac:dyDescent="0.2">
      <c r="B31" s="298" t="s">
        <v>45</v>
      </c>
      <c r="C31" s="299">
        <v>11184</v>
      </c>
      <c r="D31" s="300">
        <v>872</v>
      </c>
      <c r="E31" s="301">
        <v>7.7968526466380542E-2</v>
      </c>
      <c r="F31" s="302">
        <v>9.1329939881438658E-4</v>
      </c>
      <c r="G31" s="302">
        <v>0.40202858460119872</v>
      </c>
      <c r="H31" s="306"/>
    </row>
    <row r="32" spans="2:8" s="88" customFormat="1" ht="6" customHeight="1" x14ac:dyDescent="0.2">
      <c r="B32" s="129"/>
      <c r="C32" s="130"/>
      <c r="D32" s="303"/>
      <c r="E32" s="303"/>
      <c r="F32" s="130"/>
      <c r="G32" s="318"/>
      <c r="H32" s="318"/>
    </row>
    <row r="33" spans="2:8" s="88" customFormat="1" ht="13.35" customHeight="1" x14ac:dyDescent="0.2">
      <c r="B33" s="283" t="s">
        <v>46</v>
      </c>
      <c r="C33" s="284">
        <v>32789</v>
      </c>
      <c r="D33" s="285">
        <v>2432</v>
      </c>
      <c r="E33" s="304">
        <v>7.4171215956570807E-2</v>
      </c>
      <c r="F33" s="305">
        <v>2.5471836443997568E-3</v>
      </c>
      <c r="G33" s="305">
        <v>0.40405382953979069</v>
      </c>
      <c r="H33" s="305">
        <v>3.8763149505897355E-2</v>
      </c>
    </row>
    <row r="34" spans="2:8" s="88" customFormat="1" ht="13.35" customHeight="1" x14ac:dyDescent="0.2">
      <c r="B34" s="307" t="s">
        <v>47</v>
      </c>
      <c r="C34" s="294">
        <v>29951</v>
      </c>
      <c r="D34" s="295">
        <v>2243</v>
      </c>
      <c r="E34" s="296">
        <v>7.488898534272645E-2</v>
      </c>
      <c r="F34" s="297">
        <v>2.3492322838769139E-3</v>
      </c>
      <c r="G34" s="297">
        <v>0.40582594535914601</v>
      </c>
      <c r="H34" s="297">
        <v>3.575071724577622E-2</v>
      </c>
    </row>
    <row r="35" spans="2:8" s="88" customFormat="1" ht="13.35" customHeight="1" x14ac:dyDescent="0.2">
      <c r="B35" s="298" t="s">
        <v>48</v>
      </c>
      <c r="C35" s="299">
        <v>62740</v>
      </c>
      <c r="D35" s="300">
        <v>4675</v>
      </c>
      <c r="E35" s="301">
        <v>7.4513866751673569E-2</v>
      </c>
      <c r="F35" s="302">
        <v>4.8964159282766711E-3</v>
      </c>
      <c r="G35" s="302">
        <v>0.40490213060800279</v>
      </c>
      <c r="H35" s="302">
        <v>7.4513866751673569E-2</v>
      </c>
    </row>
    <row r="36" spans="2:8" s="88" customFormat="1" ht="6" customHeight="1" x14ac:dyDescent="0.2">
      <c r="B36" s="129"/>
      <c r="C36" s="130"/>
      <c r="D36" s="303"/>
      <c r="E36" s="303"/>
      <c r="F36" s="308"/>
      <c r="G36" s="318"/>
      <c r="H36" s="318"/>
    </row>
    <row r="37" spans="2:8" s="88" customFormat="1" ht="13.35" customHeight="1" x14ac:dyDescent="0.2">
      <c r="B37" s="298" t="s">
        <v>49</v>
      </c>
      <c r="C37" s="299">
        <v>11155</v>
      </c>
      <c r="D37" s="300">
        <v>879</v>
      </c>
      <c r="E37" s="301">
        <v>7.8798744957418204E-2</v>
      </c>
      <c r="F37" s="302">
        <v>9.2063093068560299E-4</v>
      </c>
      <c r="G37" s="302">
        <v>0.40713293191292266</v>
      </c>
      <c r="H37" s="306"/>
    </row>
    <row r="38" spans="2:8" s="88" customFormat="1" ht="6" customHeight="1" x14ac:dyDescent="0.2">
      <c r="B38" s="129"/>
      <c r="C38" s="130"/>
      <c r="D38" s="303"/>
      <c r="E38" s="303"/>
      <c r="F38" s="130"/>
      <c r="G38" s="318"/>
      <c r="H38" s="318"/>
    </row>
    <row r="39" spans="2:8" s="88" customFormat="1" ht="13.35" customHeight="1" x14ac:dyDescent="0.2">
      <c r="B39" s="283" t="s">
        <v>50</v>
      </c>
      <c r="C39" s="284">
        <v>6993</v>
      </c>
      <c r="D39" s="285">
        <v>542</v>
      </c>
      <c r="E39" s="304">
        <v>7.7506077506077506E-2</v>
      </c>
      <c r="F39" s="305">
        <v>5.6767003917132747E-4</v>
      </c>
      <c r="G39" s="305">
        <v>0.35494433529796987</v>
      </c>
      <c r="H39" s="305">
        <v>1.3527004093041828E-2</v>
      </c>
    </row>
    <row r="40" spans="2:8" s="88" customFormat="1" ht="13.35" customHeight="1" x14ac:dyDescent="0.2">
      <c r="B40" s="288" t="s">
        <v>51</v>
      </c>
      <c r="C40" s="289">
        <v>10076</v>
      </c>
      <c r="D40" s="290">
        <v>860</v>
      </c>
      <c r="E40" s="291">
        <v>8.5351329892814604E-2</v>
      </c>
      <c r="F40" s="292">
        <v>9.0073105846372984E-4</v>
      </c>
      <c r="G40" s="292">
        <v>0.33951835767864191</v>
      </c>
      <c r="H40" s="292">
        <v>2.1463512029549766E-2</v>
      </c>
    </row>
    <row r="41" spans="2:8" s="88" customFormat="1" ht="13.35" customHeight="1" x14ac:dyDescent="0.2">
      <c r="B41" s="288" t="s">
        <v>52</v>
      </c>
      <c r="C41" s="289">
        <v>3103</v>
      </c>
      <c r="D41" s="290">
        <v>247</v>
      </c>
      <c r="E41" s="291">
        <v>7.9600386722526589E-2</v>
      </c>
      <c r="F41" s="292">
        <v>2.5869833888435035E-4</v>
      </c>
      <c r="G41" s="292">
        <v>0.37198795180722893</v>
      </c>
      <c r="H41" s="292">
        <v>6.1645203154637113E-3</v>
      </c>
    </row>
    <row r="42" spans="2:8" s="88" customFormat="1" ht="13.35" customHeight="1" x14ac:dyDescent="0.2">
      <c r="B42" s="288" t="s">
        <v>53</v>
      </c>
      <c r="C42" s="289">
        <v>4600</v>
      </c>
      <c r="D42" s="290">
        <v>340</v>
      </c>
      <c r="E42" s="291">
        <v>7.3913043478260873E-2</v>
      </c>
      <c r="F42" s="292">
        <v>3.5610297660193974E-4</v>
      </c>
      <c r="G42" s="292">
        <v>0.36836403033586135</v>
      </c>
      <c r="H42" s="292">
        <v>8.4855745233103717E-3</v>
      </c>
    </row>
    <row r="43" spans="2:8" s="88" customFormat="1" ht="13.35" customHeight="1" x14ac:dyDescent="0.2">
      <c r="B43" s="293" t="s">
        <v>54</v>
      </c>
      <c r="C43" s="294">
        <v>15296</v>
      </c>
      <c r="D43" s="295">
        <v>1254</v>
      </c>
      <c r="E43" s="296">
        <v>8.1982217573221758E-2</v>
      </c>
      <c r="F43" s="297">
        <v>1.3133915666436247E-3</v>
      </c>
      <c r="G43" s="297">
        <v>0.36295224312590446</v>
      </c>
      <c r="H43" s="297">
        <v>3.1296795447738841E-2</v>
      </c>
    </row>
    <row r="44" spans="2:8" s="88" customFormat="1" ht="13.35" customHeight="1" x14ac:dyDescent="0.2">
      <c r="B44" s="298" t="s">
        <v>55</v>
      </c>
      <c r="C44" s="299">
        <v>40068</v>
      </c>
      <c r="D44" s="300">
        <v>3243</v>
      </c>
      <c r="E44" s="301">
        <v>8.0937406409104518E-2</v>
      </c>
      <c r="F44" s="302">
        <v>3.3965939797649721E-3</v>
      </c>
      <c r="G44" s="302">
        <v>0.35629531970995387</v>
      </c>
      <c r="H44" s="302">
        <v>8.0937406409104518E-2</v>
      </c>
    </row>
    <row r="45" spans="2:8" s="88" customFormat="1" ht="6" customHeight="1" x14ac:dyDescent="0.2">
      <c r="B45" s="129"/>
      <c r="C45" s="130"/>
      <c r="D45" s="303"/>
      <c r="E45" s="303"/>
      <c r="F45" s="130"/>
      <c r="G45" s="318"/>
      <c r="H45" s="318"/>
    </row>
    <row r="46" spans="2:8" s="88" customFormat="1" ht="13.35" customHeight="1" x14ac:dyDescent="0.2">
      <c r="B46" s="283" t="s">
        <v>56</v>
      </c>
      <c r="C46" s="284">
        <v>3049</v>
      </c>
      <c r="D46" s="285">
        <v>239</v>
      </c>
      <c r="E46" s="304">
        <v>7.8386356182354872E-2</v>
      </c>
      <c r="F46" s="305">
        <v>2.5031944531724585E-4</v>
      </c>
      <c r="G46" s="305">
        <v>0.39504132231404959</v>
      </c>
      <c r="H46" s="305">
        <v>6.2098890534466183E-3</v>
      </c>
    </row>
    <row r="47" spans="2:8" s="88" customFormat="1" ht="13.35" customHeight="1" x14ac:dyDescent="0.2">
      <c r="B47" s="288" t="s">
        <v>57</v>
      </c>
      <c r="C47" s="289">
        <v>5038</v>
      </c>
      <c r="D47" s="290">
        <v>377</v>
      </c>
      <c r="E47" s="291">
        <v>7.4831282254863046E-2</v>
      </c>
      <c r="F47" s="292">
        <v>3.9485535934979786E-4</v>
      </c>
      <c r="G47" s="292">
        <v>0.37179487179487181</v>
      </c>
      <c r="H47" s="292">
        <v>9.7955153688258374E-3</v>
      </c>
    </row>
    <row r="48" spans="2:8" s="88" customFormat="1" ht="13.35" customHeight="1" x14ac:dyDescent="0.2">
      <c r="B48" s="288" t="s">
        <v>58</v>
      </c>
      <c r="C48" s="289">
        <v>7892</v>
      </c>
      <c r="D48" s="290">
        <v>647</v>
      </c>
      <c r="E48" s="291">
        <v>8.1981753674607194E-2</v>
      </c>
      <c r="F48" s="292">
        <v>6.776430172395735E-4</v>
      </c>
      <c r="G48" s="292">
        <v>0.40261356565028</v>
      </c>
      <c r="H48" s="292">
        <v>1.6810871203263439E-2</v>
      </c>
    </row>
    <row r="49" spans="2:8" s="88" customFormat="1" ht="13.35" customHeight="1" x14ac:dyDescent="0.2">
      <c r="B49" s="288" t="s">
        <v>59</v>
      </c>
      <c r="C49" s="289">
        <v>2365</v>
      </c>
      <c r="D49" s="290">
        <v>208</v>
      </c>
      <c r="E49" s="291">
        <v>8.7949260042283303E-2</v>
      </c>
      <c r="F49" s="292">
        <v>2.1785123274471605E-4</v>
      </c>
      <c r="G49" s="292">
        <v>0.39846743295019155</v>
      </c>
      <c r="H49" s="292">
        <v>5.4044222724556343E-3</v>
      </c>
    </row>
    <row r="50" spans="2:8" s="88" customFormat="1" ht="13.35" customHeight="1" x14ac:dyDescent="0.2">
      <c r="B50" s="288" t="s">
        <v>60</v>
      </c>
      <c r="C50" s="289">
        <v>6034</v>
      </c>
      <c r="D50" s="290">
        <v>505</v>
      </c>
      <c r="E50" s="291">
        <v>8.3692409678488566E-2</v>
      </c>
      <c r="F50" s="292">
        <v>5.2891765642346924E-4</v>
      </c>
      <c r="G50" s="292">
        <v>0.39238539238539238</v>
      </c>
      <c r="H50" s="292">
        <v>1.3121313690336997E-2</v>
      </c>
    </row>
    <row r="51" spans="2:8" s="88" customFormat="1" ht="13.35" customHeight="1" x14ac:dyDescent="0.2">
      <c r="B51" s="288" t="s">
        <v>61</v>
      </c>
      <c r="C51" s="289">
        <v>1770</v>
      </c>
      <c r="D51" s="290">
        <v>175</v>
      </c>
      <c r="E51" s="291">
        <v>9.8870056497175146E-2</v>
      </c>
      <c r="F51" s="292">
        <v>1.8328829678041015E-4</v>
      </c>
      <c r="G51" s="292">
        <v>0.39772727272727271</v>
      </c>
      <c r="H51" s="292">
        <v>4.5469898926910387E-3</v>
      </c>
    </row>
    <row r="52" spans="2:8" s="88" customFormat="1" ht="13.35" customHeight="1" x14ac:dyDescent="0.2">
      <c r="B52" s="288" t="s">
        <v>62</v>
      </c>
      <c r="C52" s="289">
        <v>1057</v>
      </c>
      <c r="D52" s="290">
        <v>93</v>
      </c>
      <c r="E52" s="291">
        <v>8.7984862819299903E-2</v>
      </c>
      <c r="F52" s="292">
        <v>9.7404637717589393E-5</v>
      </c>
      <c r="G52" s="292">
        <v>0.45145631067961167</v>
      </c>
      <c r="H52" s="292">
        <v>2.4164003429729521E-3</v>
      </c>
    </row>
    <row r="53" spans="2:8" s="88" customFormat="1" ht="13.35" customHeight="1" x14ac:dyDescent="0.2">
      <c r="B53" s="288" t="s">
        <v>63</v>
      </c>
      <c r="C53" s="289">
        <v>8133</v>
      </c>
      <c r="D53" s="290">
        <v>718</v>
      </c>
      <c r="E53" s="291">
        <v>8.828230665191196E-2</v>
      </c>
      <c r="F53" s="292">
        <v>7.5200569764762568E-4</v>
      </c>
      <c r="G53" s="292">
        <v>0.40564971751412432</v>
      </c>
      <c r="H53" s="292">
        <v>1.8655649959726663E-2</v>
      </c>
    </row>
    <row r="54" spans="2:8" s="88" customFormat="1" ht="13.35" customHeight="1" x14ac:dyDescent="0.2">
      <c r="B54" s="293" t="s">
        <v>64</v>
      </c>
      <c r="C54" s="294">
        <v>3149</v>
      </c>
      <c r="D54" s="295">
        <v>239</v>
      </c>
      <c r="E54" s="296">
        <v>7.5897110193712286E-2</v>
      </c>
      <c r="F54" s="297">
        <v>2.5031944531724585E-4</v>
      </c>
      <c r="G54" s="297">
        <v>0.39504132231404959</v>
      </c>
      <c r="H54" s="297">
        <v>6.2098890534466183E-3</v>
      </c>
    </row>
    <row r="55" spans="2:8" s="88" customFormat="1" ht="13.35" customHeight="1" x14ac:dyDescent="0.2">
      <c r="B55" s="298" t="s">
        <v>65</v>
      </c>
      <c r="C55" s="299">
        <v>38487</v>
      </c>
      <c r="D55" s="300">
        <v>3201</v>
      </c>
      <c r="E55" s="301">
        <v>8.3170940837165794E-2</v>
      </c>
      <c r="F55" s="302">
        <v>3.3526047885376734E-3</v>
      </c>
      <c r="G55" s="302">
        <v>0.39734359483614695</v>
      </c>
      <c r="H55" s="302">
        <v>8.3170940837165794E-2</v>
      </c>
    </row>
    <row r="56" spans="2:8" s="88" customFormat="1" ht="6" customHeight="1" x14ac:dyDescent="0.2">
      <c r="B56" s="129"/>
      <c r="C56" s="130"/>
      <c r="D56" s="303"/>
      <c r="E56" s="303"/>
      <c r="F56" s="130"/>
      <c r="G56" s="318"/>
      <c r="H56" s="318"/>
    </row>
    <row r="57" spans="2:8" s="88" customFormat="1" ht="13.35" customHeight="1" x14ac:dyDescent="0.2">
      <c r="B57" s="283" t="s">
        <v>66</v>
      </c>
      <c r="C57" s="284">
        <v>102397</v>
      </c>
      <c r="D57" s="285">
        <v>8779</v>
      </c>
      <c r="E57" s="304">
        <v>8.5734933640634003E-2</v>
      </c>
      <c r="F57" s="305">
        <v>9.1947883282012602E-3</v>
      </c>
      <c r="G57" s="305">
        <v>0.40433861459100956</v>
      </c>
      <c r="H57" s="305">
        <v>6.4580911886301107E-2</v>
      </c>
    </row>
    <row r="58" spans="2:8" s="88" customFormat="1" ht="13.35" customHeight="1" x14ac:dyDescent="0.2">
      <c r="B58" s="288" t="s">
        <v>67</v>
      </c>
      <c r="C58" s="289">
        <v>11819</v>
      </c>
      <c r="D58" s="290">
        <v>919</v>
      </c>
      <c r="E58" s="291">
        <v>7.7756155343091632E-2</v>
      </c>
      <c r="F58" s="292">
        <v>9.6252539852112527E-4</v>
      </c>
      <c r="G58" s="292">
        <v>0.38371607515657619</v>
      </c>
      <c r="H58" s="292">
        <v>6.7604349041474792E-3</v>
      </c>
    </row>
    <row r="59" spans="2:8" s="88" customFormat="1" ht="13.35" customHeight="1" x14ac:dyDescent="0.2">
      <c r="B59" s="288" t="s">
        <v>68</v>
      </c>
      <c r="C59" s="289">
        <v>6361</v>
      </c>
      <c r="D59" s="290">
        <v>590</v>
      </c>
      <c r="E59" s="291">
        <v>9.2752711837761362E-2</v>
      </c>
      <c r="F59" s="292">
        <v>6.1794340057395424E-4</v>
      </c>
      <c r="G59" s="292">
        <v>0.39280958721704395</v>
      </c>
      <c r="H59" s="292">
        <v>4.3402139210522448E-3</v>
      </c>
    </row>
    <row r="60" spans="2:8" s="88" customFormat="1" ht="13.35" customHeight="1" x14ac:dyDescent="0.2">
      <c r="B60" s="293" t="s">
        <v>69</v>
      </c>
      <c r="C60" s="294">
        <v>15361</v>
      </c>
      <c r="D60" s="295">
        <v>1152</v>
      </c>
      <c r="E60" s="296">
        <v>7.4995117505370745E-2</v>
      </c>
      <c r="F60" s="297">
        <v>1.2065606736630429E-3</v>
      </c>
      <c r="G60" s="297">
        <v>0.378698224852071</v>
      </c>
      <c r="H60" s="297">
        <v>8.4744515882240433E-3</v>
      </c>
    </row>
    <row r="61" spans="2:8" s="88" customFormat="1" ht="13.35" customHeight="1" x14ac:dyDescent="0.2">
      <c r="B61" s="298" t="s">
        <v>70</v>
      </c>
      <c r="C61" s="299">
        <v>135938</v>
      </c>
      <c r="D61" s="300">
        <v>11440</v>
      </c>
      <c r="E61" s="301">
        <v>8.4156012299724872E-2</v>
      </c>
      <c r="F61" s="302">
        <v>1.1981817800959383E-2</v>
      </c>
      <c r="G61" s="302">
        <v>0.39928798296743567</v>
      </c>
      <c r="H61" s="302">
        <v>8.4156012299724872E-2</v>
      </c>
    </row>
    <row r="62" spans="2:8" s="88" customFormat="1" ht="6" customHeight="1" x14ac:dyDescent="0.2">
      <c r="B62" s="129"/>
      <c r="C62" s="130"/>
      <c r="D62" s="303"/>
      <c r="E62" s="303"/>
      <c r="F62" s="130"/>
      <c r="G62" s="318"/>
      <c r="H62" s="318"/>
    </row>
    <row r="63" spans="2:8" s="88" customFormat="1" ht="13.35" customHeight="1" x14ac:dyDescent="0.2">
      <c r="B63" s="283" t="s">
        <v>71</v>
      </c>
      <c r="C63" s="284">
        <v>46767</v>
      </c>
      <c r="D63" s="285">
        <v>3519</v>
      </c>
      <c r="E63" s="304">
        <v>7.5245365321701202E-2</v>
      </c>
      <c r="F63" s="305">
        <v>3.6856658078300761E-3</v>
      </c>
      <c r="G63" s="305">
        <v>0.38823918799646956</v>
      </c>
      <c r="H63" s="305">
        <v>3.0596541260553153E-2</v>
      </c>
    </row>
    <row r="64" spans="2:8" s="88" customFormat="1" ht="13.35" customHeight="1" x14ac:dyDescent="0.2">
      <c r="B64" s="288" t="s">
        <v>72</v>
      </c>
      <c r="C64" s="289">
        <v>12251</v>
      </c>
      <c r="D64" s="290">
        <v>1000</v>
      </c>
      <c r="E64" s="291">
        <v>8.1625989715125302E-2</v>
      </c>
      <c r="F64" s="292">
        <v>1.047361695888058E-3</v>
      </c>
      <c r="G64" s="292">
        <v>0.37105751391465674</v>
      </c>
      <c r="H64" s="292">
        <v>8.6946692982532402E-3</v>
      </c>
    </row>
    <row r="65" spans="2:8" s="88" customFormat="1" ht="13.35" customHeight="1" x14ac:dyDescent="0.2">
      <c r="B65" s="293" t="s">
        <v>73</v>
      </c>
      <c r="C65" s="294">
        <v>55995</v>
      </c>
      <c r="D65" s="295">
        <v>4821</v>
      </c>
      <c r="E65" s="296">
        <v>8.6096972944012862E-2</v>
      </c>
      <c r="F65" s="297">
        <v>5.0493307358763272E-3</v>
      </c>
      <c r="G65" s="297">
        <v>0.38026502602934215</v>
      </c>
      <c r="H65" s="297">
        <v>4.1917000686878876E-2</v>
      </c>
    </row>
    <row r="66" spans="2:8" s="88" customFormat="1" ht="13.35" customHeight="1" x14ac:dyDescent="0.2">
      <c r="B66" s="298" t="s">
        <v>74</v>
      </c>
      <c r="C66" s="299">
        <v>115013</v>
      </c>
      <c r="D66" s="300">
        <v>9340</v>
      </c>
      <c r="E66" s="301">
        <v>8.1208211245685266E-2</v>
      </c>
      <c r="F66" s="302">
        <v>9.782358239594462E-3</v>
      </c>
      <c r="G66" s="302">
        <v>0.38220730858943408</v>
      </c>
      <c r="H66" s="302">
        <v>8.1208211245685266E-2</v>
      </c>
    </row>
    <row r="67" spans="2:8" s="88" customFormat="1" ht="6" customHeight="1" x14ac:dyDescent="0.2">
      <c r="B67" s="129"/>
      <c r="C67" s="130"/>
      <c r="D67" s="303"/>
      <c r="E67" s="303"/>
      <c r="F67" s="130"/>
      <c r="G67" s="318"/>
      <c r="H67" s="318"/>
    </row>
    <row r="68" spans="2:8" s="88" customFormat="1" ht="13.35" customHeight="1" x14ac:dyDescent="0.2">
      <c r="B68" s="283" t="s">
        <v>75</v>
      </c>
      <c r="C68" s="284">
        <v>14497</v>
      </c>
      <c r="D68" s="285">
        <v>1234</v>
      </c>
      <c r="E68" s="304">
        <v>8.5121059529557841E-2</v>
      </c>
      <c r="F68" s="305">
        <v>1.2924443327258636E-3</v>
      </c>
      <c r="G68" s="305">
        <v>0.33817484242258156</v>
      </c>
      <c r="H68" s="305">
        <v>5.340835317030946E-2</v>
      </c>
    </row>
    <row r="69" spans="2:8" s="88" customFormat="1" ht="13.35" customHeight="1" x14ac:dyDescent="0.2">
      <c r="B69" s="293" t="s">
        <v>76</v>
      </c>
      <c r="C69" s="294">
        <v>8608</v>
      </c>
      <c r="D69" s="295">
        <v>654</v>
      </c>
      <c r="E69" s="296">
        <v>7.5975836431226768E-2</v>
      </c>
      <c r="F69" s="297">
        <v>6.8497454911078991E-4</v>
      </c>
      <c r="G69" s="297">
        <v>0.36679753224901851</v>
      </c>
      <c r="H69" s="297">
        <v>2.8305561566760441E-2</v>
      </c>
    </row>
    <row r="70" spans="2:8" s="88" customFormat="1" ht="13.35" customHeight="1" x14ac:dyDescent="0.2">
      <c r="B70" s="298" t="s">
        <v>77</v>
      </c>
      <c r="C70" s="299">
        <v>23105</v>
      </c>
      <c r="D70" s="300">
        <v>1888</v>
      </c>
      <c r="E70" s="301">
        <v>8.1713914737069904E-2</v>
      </c>
      <c r="F70" s="302">
        <v>1.9774188818366535E-3</v>
      </c>
      <c r="G70" s="302">
        <v>0.34756995581737848</v>
      </c>
      <c r="H70" s="302">
        <v>8.1713914737069904E-2</v>
      </c>
    </row>
    <row r="71" spans="2:8" s="88" customFormat="1" ht="6" customHeight="1" x14ac:dyDescent="0.2">
      <c r="B71" s="129"/>
      <c r="C71" s="130"/>
      <c r="D71" s="303"/>
      <c r="E71" s="303"/>
      <c r="F71" s="130"/>
      <c r="G71" s="318"/>
      <c r="H71" s="318"/>
    </row>
    <row r="72" spans="2:8" s="88" customFormat="1" ht="13.35" customHeight="1" x14ac:dyDescent="0.2">
      <c r="B72" s="283" t="s">
        <v>78</v>
      </c>
      <c r="C72" s="284">
        <v>17496</v>
      </c>
      <c r="D72" s="285">
        <v>1407</v>
      </c>
      <c r="E72" s="304">
        <v>8.0418381344307274E-2</v>
      </c>
      <c r="F72" s="305">
        <v>1.4736379061144975E-3</v>
      </c>
      <c r="G72" s="305">
        <v>0.39926220204313279</v>
      </c>
      <c r="H72" s="305">
        <v>3.1828258607428855E-2</v>
      </c>
    </row>
    <row r="73" spans="2:8" s="88" customFormat="1" ht="13.35" customHeight="1" x14ac:dyDescent="0.2">
      <c r="B73" s="288" t="s">
        <v>79</v>
      </c>
      <c r="C73" s="289">
        <v>4416</v>
      </c>
      <c r="D73" s="290">
        <v>363</v>
      </c>
      <c r="E73" s="291">
        <v>8.2201086956521743E-2</v>
      </c>
      <c r="F73" s="292">
        <v>3.8019229560736504E-4</v>
      </c>
      <c r="G73" s="292">
        <v>0.40022050716648289</v>
      </c>
      <c r="H73" s="292">
        <v>8.2115549925349494E-3</v>
      </c>
    </row>
    <row r="74" spans="2:8" s="88" customFormat="1" ht="13.35" customHeight="1" x14ac:dyDescent="0.2">
      <c r="B74" s="288" t="s">
        <v>80</v>
      </c>
      <c r="C74" s="289">
        <v>5412</v>
      </c>
      <c r="D74" s="290">
        <v>453</v>
      </c>
      <c r="E74" s="291">
        <v>8.3702882483370294E-2</v>
      </c>
      <c r="F74" s="292">
        <v>4.7445484823729027E-4</v>
      </c>
      <c r="G74" s="292">
        <v>0.40847610459873762</v>
      </c>
      <c r="H74" s="292">
        <v>1.0247477717956838E-2</v>
      </c>
    </row>
    <row r="75" spans="2:8" s="88" customFormat="1" ht="13.35" customHeight="1" x14ac:dyDescent="0.2">
      <c r="B75" s="293" t="s">
        <v>81</v>
      </c>
      <c r="C75" s="294">
        <v>16882</v>
      </c>
      <c r="D75" s="295">
        <v>1396</v>
      </c>
      <c r="E75" s="296">
        <v>8.2691624215140383E-2</v>
      </c>
      <c r="F75" s="297">
        <v>1.4621169274597289E-3</v>
      </c>
      <c r="G75" s="297">
        <v>0.41448931116389548</v>
      </c>
      <c r="H75" s="297">
        <v>3.1579423607655067E-2</v>
      </c>
    </row>
    <row r="76" spans="2:8" s="88" customFormat="1" ht="13.35" customHeight="1" x14ac:dyDescent="0.2">
      <c r="B76" s="298" t="s">
        <v>82</v>
      </c>
      <c r="C76" s="299">
        <v>44206</v>
      </c>
      <c r="D76" s="300">
        <v>3619</v>
      </c>
      <c r="E76" s="301">
        <v>8.186671492557572E-2</v>
      </c>
      <c r="F76" s="302">
        <v>3.790401977418882E-3</v>
      </c>
      <c r="G76" s="302">
        <v>0.40626403233048947</v>
      </c>
      <c r="H76" s="302">
        <v>8.186671492557572E-2</v>
      </c>
    </row>
    <row r="77" spans="2:8" s="88" customFormat="1" ht="6" customHeight="1" x14ac:dyDescent="0.2">
      <c r="B77" s="129"/>
      <c r="C77" s="130"/>
      <c r="D77" s="303"/>
      <c r="E77" s="303"/>
      <c r="F77" s="130"/>
      <c r="G77" s="318"/>
      <c r="H77" s="318"/>
    </row>
    <row r="78" spans="2:8" s="88" customFormat="1" ht="13.35" customHeight="1" x14ac:dyDescent="0.2">
      <c r="B78" s="298" t="s">
        <v>83</v>
      </c>
      <c r="C78" s="299">
        <v>111993</v>
      </c>
      <c r="D78" s="300">
        <v>10073</v>
      </c>
      <c r="E78" s="301">
        <v>8.9943121445090313E-2</v>
      </c>
      <c r="F78" s="302">
        <v>1.0550074362680408E-2</v>
      </c>
      <c r="G78" s="302">
        <v>0.41581011351909186</v>
      </c>
      <c r="H78" s="306"/>
    </row>
    <row r="79" spans="2:8" s="88" customFormat="1" ht="6" customHeight="1" x14ac:dyDescent="0.2">
      <c r="B79" s="129"/>
      <c r="C79" s="130"/>
      <c r="D79" s="303"/>
      <c r="E79" s="303"/>
      <c r="F79" s="130"/>
      <c r="G79" s="306"/>
      <c r="H79" s="318"/>
    </row>
    <row r="80" spans="2:8" s="88" customFormat="1" ht="13.35" customHeight="1" x14ac:dyDescent="0.2">
      <c r="B80" s="298" t="s">
        <v>84</v>
      </c>
      <c r="C80" s="299">
        <v>28407</v>
      </c>
      <c r="D80" s="300">
        <v>2387</v>
      </c>
      <c r="E80" s="301">
        <v>8.4028584503819476E-2</v>
      </c>
      <c r="F80" s="302">
        <v>2.5000523680847944E-3</v>
      </c>
      <c r="G80" s="302">
        <v>0.37042209807572934</v>
      </c>
      <c r="H80" s="306"/>
    </row>
    <row r="81" spans="2:8" s="88" customFormat="1" ht="6" customHeight="1" x14ac:dyDescent="0.2">
      <c r="B81" s="129"/>
      <c r="C81" s="130"/>
      <c r="D81" s="303"/>
      <c r="E81" s="303"/>
      <c r="F81" s="130"/>
      <c r="G81" s="318"/>
      <c r="H81" s="318"/>
    </row>
    <row r="82" spans="2:8" s="88" customFormat="1" ht="13.35" customHeight="1" x14ac:dyDescent="0.2">
      <c r="B82" s="298" t="s">
        <v>85</v>
      </c>
      <c r="C82" s="299">
        <v>10695</v>
      </c>
      <c r="D82" s="300">
        <v>864</v>
      </c>
      <c r="E82" s="301">
        <v>8.0785413744740533E-2</v>
      </c>
      <c r="F82" s="302">
        <v>9.0492050524728208E-4</v>
      </c>
      <c r="G82" s="302">
        <v>0.34109751283063561</v>
      </c>
      <c r="H82" s="306"/>
    </row>
    <row r="83" spans="2:8" s="88" customFormat="1" ht="6" customHeight="1" x14ac:dyDescent="0.2">
      <c r="B83" s="129"/>
      <c r="C83" s="130"/>
      <c r="D83" s="303"/>
      <c r="E83" s="303"/>
      <c r="F83" s="130"/>
      <c r="G83" s="318"/>
      <c r="H83" s="318"/>
    </row>
    <row r="84" spans="2:8" s="88" customFormat="1" ht="13.35" customHeight="1" x14ac:dyDescent="0.2">
      <c r="B84" s="283" t="s">
        <v>86</v>
      </c>
      <c r="C84" s="284">
        <v>7484</v>
      </c>
      <c r="D84" s="285">
        <v>583</v>
      </c>
      <c r="E84" s="304">
        <v>7.7899518973810797E-2</v>
      </c>
      <c r="F84" s="305">
        <v>6.1061186870273784E-4</v>
      </c>
      <c r="G84" s="305">
        <v>0.34619952494061756</v>
      </c>
      <c r="H84" s="305">
        <v>1.2862091027422948E-2</v>
      </c>
    </row>
    <row r="85" spans="2:8" s="88" customFormat="1" ht="13.35" customHeight="1" x14ac:dyDescent="0.2">
      <c r="B85" s="288" t="s">
        <v>87</v>
      </c>
      <c r="C85" s="289">
        <v>25668</v>
      </c>
      <c r="D85" s="290">
        <v>2053</v>
      </c>
      <c r="E85" s="291">
        <v>7.9982858033348911E-2</v>
      </c>
      <c r="F85" s="292">
        <v>2.1502335616581832E-3</v>
      </c>
      <c r="G85" s="292">
        <v>0.37955259752264742</v>
      </c>
      <c r="H85" s="292">
        <v>4.529309241732301E-2</v>
      </c>
    </row>
    <row r="86" spans="2:8" s="88" customFormat="1" ht="13.35" customHeight="1" x14ac:dyDescent="0.2">
      <c r="B86" s="293" t="s">
        <v>88</v>
      </c>
      <c r="C86" s="294">
        <v>12175</v>
      </c>
      <c r="D86" s="295">
        <v>1016</v>
      </c>
      <c r="E86" s="296">
        <v>8.3449691991786451E-2</v>
      </c>
      <c r="F86" s="297">
        <v>1.0641194830222668E-3</v>
      </c>
      <c r="G86" s="297">
        <v>0.35850388143966128</v>
      </c>
      <c r="H86" s="297">
        <v>2.2414896198733648E-2</v>
      </c>
    </row>
    <row r="87" spans="2:8" s="88" customFormat="1" ht="13.35" customHeight="1" x14ac:dyDescent="0.2">
      <c r="B87" s="298" t="s">
        <v>89</v>
      </c>
      <c r="C87" s="299">
        <v>45327</v>
      </c>
      <c r="D87" s="300">
        <v>3652</v>
      </c>
      <c r="E87" s="301">
        <v>8.0570079643479606E-2</v>
      </c>
      <c r="F87" s="302">
        <v>3.8249649133831878E-3</v>
      </c>
      <c r="G87" s="302">
        <v>0.36788556462173871</v>
      </c>
      <c r="H87" s="302">
        <v>8.0570079643479606E-2</v>
      </c>
    </row>
    <row r="88" spans="2:8" s="88" customFormat="1" ht="6" customHeight="1" x14ac:dyDescent="0.2">
      <c r="B88" s="129"/>
      <c r="C88" s="130"/>
      <c r="D88" s="303"/>
      <c r="E88" s="303"/>
      <c r="F88" s="130"/>
      <c r="G88" s="318"/>
      <c r="H88" s="318"/>
    </row>
    <row r="89" spans="2:8" s="88" customFormat="1" ht="13.35" customHeight="1" x14ac:dyDescent="0.2">
      <c r="B89" s="298" t="s">
        <v>90</v>
      </c>
      <c r="C89" s="299">
        <v>4750</v>
      </c>
      <c r="D89" s="300">
        <v>328</v>
      </c>
      <c r="E89" s="301">
        <v>6.9052631578947365E-2</v>
      </c>
      <c r="F89" s="302">
        <v>3.4353463625128304E-4</v>
      </c>
      <c r="G89" s="302">
        <v>0.36444444444444446</v>
      </c>
      <c r="H89" s="306"/>
    </row>
    <row r="90" spans="2:8" s="88" customFormat="1" ht="6" customHeight="1" x14ac:dyDescent="0.2">
      <c r="B90" s="129"/>
      <c r="C90" s="130"/>
      <c r="D90" s="303"/>
      <c r="E90" s="303"/>
      <c r="F90" s="130"/>
      <c r="G90" s="318"/>
      <c r="H90" s="318"/>
    </row>
    <row r="91" spans="2:8" s="88" customFormat="1" ht="13.35" customHeight="1" x14ac:dyDescent="0.2">
      <c r="B91" s="298" t="s">
        <v>91</v>
      </c>
      <c r="C91" s="299">
        <v>3327</v>
      </c>
      <c r="D91" s="300">
        <v>317</v>
      </c>
      <c r="E91" s="301">
        <v>9.5281033964532608E-2</v>
      </c>
      <c r="F91" s="302">
        <v>3.3201365759651439E-4</v>
      </c>
      <c r="G91" s="302">
        <v>0.33474128827877508</v>
      </c>
      <c r="H91" s="306"/>
    </row>
    <row r="92" spans="2:8" s="88" customFormat="1" ht="6" customHeight="1" x14ac:dyDescent="0.2">
      <c r="B92" s="129"/>
      <c r="C92" s="130"/>
      <c r="D92" s="303"/>
      <c r="E92" s="303"/>
      <c r="F92" s="130"/>
      <c r="G92" s="318"/>
      <c r="H92" s="318"/>
    </row>
    <row r="93" spans="2:8" s="88" customFormat="1" ht="13.35" customHeight="1" x14ac:dyDescent="0.2">
      <c r="B93" s="298" t="s">
        <v>92</v>
      </c>
      <c r="C93" s="299">
        <v>2527</v>
      </c>
      <c r="D93" s="300">
        <v>223</v>
      </c>
      <c r="E93" s="301">
        <v>8.8246933122279381E-2</v>
      </c>
      <c r="F93" s="302">
        <v>2.3356165818303693E-4</v>
      </c>
      <c r="G93" s="302">
        <v>0.27161997563946405</v>
      </c>
      <c r="H93" s="306"/>
    </row>
    <row r="94" spans="2:8" s="88" customFormat="1" ht="6" customHeight="1" x14ac:dyDescent="0.2">
      <c r="B94" s="129"/>
      <c r="C94" s="130"/>
      <c r="D94" s="303"/>
      <c r="E94" s="303"/>
      <c r="F94" s="130"/>
      <c r="G94" s="318"/>
      <c r="H94" s="318"/>
    </row>
    <row r="95" spans="2:8" s="88" customFormat="1" ht="21" customHeight="1" x14ac:dyDescent="0.2">
      <c r="B95" s="298" t="s">
        <v>93</v>
      </c>
      <c r="C95" s="299">
        <v>954780</v>
      </c>
      <c r="D95" s="300">
        <v>78770</v>
      </c>
      <c r="E95" s="301">
        <v>8.2500680785102323E-2</v>
      </c>
      <c r="F95" s="302">
        <v>8.2500680785102323E-2</v>
      </c>
      <c r="G95" s="302">
        <v>0.38640399501604089</v>
      </c>
      <c r="H95" s="306"/>
    </row>
    <row r="98" spans="2:2" x14ac:dyDescent="0.35">
      <c r="B98" s="135"/>
    </row>
    <row r="99" spans="2:2" x14ac:dyDescent="0.35">
      <c r="B99" s="135"/>
    </row>
    <row r="111" spans="2:2" x14ac:dyDescent="0.35">
      <c r="B111" s="135" t="s">
        <v>17</v>
      </c>
    </row>
    <row r="112" spans="2:2" x14ac:dyDescent="0.35">
      <c r="B112" s="398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N89"/>
  <sheetViews>
    <sheetView showGridLines="0" view="pageBreakPreview" zoomScaleNormal="145" zoomScaleSheetLayoutView="100" workbookViewId="0">
      <selection activeCell="A33" sqref="A33:I41"/>
    </sheetView>
  </sheetViews>
  <sheetFormatPr baseColWidth="10" defaultColWidth="11.42578125" defaultRowHeight="15" x14ac:dyDescent="0.3"/>
  <cols>
    <col min="1" max="1" width="5.28515625" style="6" customWidth="1"/>
    <col min="2" max="2" width="11.140625" style="6" customWidth="1"/>
    <col min="3" max="5" width="10.42578125" style="6" customWidth="1"/>
    <col min="6" max="6" width="9.42578125" style="6" customWidth="1"/>
    <col min="7" max="7" width="10.140625" style="6" customWidth="1"/>
    <col min="8" max="9" width="9.42578125" style="6" customWidth="1"/>
    <col min="10" max="10" width="8.140625" style="6" customWidth="1"/>
    <col min="11" max="11" width="9.7109375" style="6" customWidth="1"/>
    <col min="12" max="16384" width="11.42578125" style="6"/>
  </cols>
  <sheetData>
    <row r="1" spans="1:14" ht="13.15" customHeight="1" x14ac:dyDescent="0.3">
      <c r="B1" s="7"/>
    </row>
    <row r="2" spans="1:14" x14ac:dyDescent="0.3">
      <c r="B2" s="7"/>
    </row>
    <row r="3" spans="1:14" x14ac:dyDescent="0.3">
      <c r="B3" s="7"/>
    </row>
    <row r="4" spans="1:14" x14ac:dyDescent="0.3">
      <c r="A4" s="8"/>
      <c r="B4" s="9"/>
      <c r="C4" s="8"/>
      <c r="D4" s="8"/>
      <c r="E4" s="8"/>
      <c r="F4" s="8"/>
      <c r="G4" s="8"/>
      <c r="H4" s="8"/>
      <c r="I4" s="8"/>
      <c r="J4" s="8"/>
    </row>
    <row r="5" spans="1:14" ht="18" customHeight="1" x14ac:dyDescent="0.3">
      <c r="A5" s="8"/>
      <c r="B5"/>
      <c r="C5"/>
      <c r="D5"/>
      <c r="E5"/>
      <c r="F5"/>
      <c r="G5" s="319" t="s">
        <v>261</v>
      </c>
      <c r="I5"/>
      <c r="J5" s="8"/>
    </row>
    <row r="6" spans="1:14" ht="15" customHeight="1" x14ac:dyDescent="0.3">
      <c r="A6" s="8"/>
      <c r="B6"/>
      <c r="C6"/>
      <c r="D6"/>
      <c r="E6"/>
      <c r="G6"/>
      <c r="J6" s="8"/>
    </row>
    <row r="7" spans="1:14" ht="22.5" x14ac:dyDescent="0.3">
      <c r="A7" s="8"/>
      <c r="B7"/>
      <c r="C7" s="552" t="s">
        <v>258</v>
      </c>
      <c r="D7" s="552"/>
      <c r="E7" s="552"/>
      <c r="F7" s="552"/>
      <c r="G7" s="552"/>
      <c r="H7" s="552"/>
      <c r="I7"/>
      <c r="J7" s="8"/>
    </row>
    <row r="8" spans="1:14" x14ac:dyDescent="0.3">
      <c r="A8" s="8"/>
      <c r="B8"/>
      <c r="C8"/>
      <c r="D8"/>
      <c r="E8"/>
      <c r="F8"/>
      <c r="G8"/>
      <c r="H8"/>
      <c r="I8"/>
      <c r="J8" s="8"/>
    </row>
    <row r="9" spans="1:14" s="15" customFormat="1" ht="15" customHeight="1" x14ac:dyDescent="0.35">
      <c r="A9" s="13"/>
      <c r="B9"/>
      <c r="C9"/>
      <c r="D9"/>
      <c r="E9"/>
      <c r="F9"/>
      <c r="G9"/>
      <c r="H9"/>
      <c r="I9"/>
      <c r="J9" s="13"/>
    </row>
    <row r="10" spans="1:14" s="15" customFormat="1" ht="24" customHeight="1" x14ac:dyDescent="0.35">
      <c r="A10" s="13"/>
      <c r="B10" s="312" t="s">
        <v>209</v>
      </c>
      <c r="C10" s="550" t="str">
        <f>'Pag1'!B7</f>
        <v>PARO REGISTRADO POR SEXO Y GRUPOS DE EDADES</v>
      </c>
      <c r="D10" s="550"/>
      <c r="E10" s="550"/>
      <c r="F10" s="550"/>
      <c r="G10" s="550"/>
      <c r="H10" s="550"/>
      <c r="I10" s="550"/>
      <c r="J10" s="13"/>
    </row>
    <row r="11" spans="1:14" s="15" customFormat="1" ht="60" customHeight="1" x14ac:dyDescent="0.35">
      <c r="A11" s="13"/>
      <c r="B11" s="312" t="s">
        <v>210</v>
      </c>
      <c r="C11" s="550" t="str">
        <f>'Pag2'!$C$4&amp;" "&amp;'Pag2'!$C$5&amp;CHAR(10)&amp;'Pag2'!H5&amp;CHAR(10)&amp;'Pag2'!C23&amp;CHAR(10)&amp;'Pag2'!C41</f>
        <v>POBLACIÓN DE 30 A 34 AÑOS  PORCENTAJES EN EL PARO REGISTRADO
DISTRIBUCIÓN SEGÚN EL SEXO
EVOLUCIÓN MENSUAL DEL PARO REGISTRADO
EVOLUCIÓN VARIACIÓN RELATIVA ANUAL DEL PARO REGISTRADO</v>
      </c>
      <c r="D11" s="550"/>
      <c r="E11" s="550"/>
      <c r="F11" s="550"/>
      <c r="G11" s="550"/>
      <c r="H11" s="550"/>
      <c r="I11" s="550"/>
      <c r="J11" s="13"/>
      <c r="N11"/>
    </row>
    <row r="12" spans="1:14" s="15" customFormat="1" ht="36" customHeight="1" x14ac:dyDescent="0.35">
      <c r="A12" s="13"/>
      <c r="B12" s="312" t="s">
        <v>247</v>
      </c>
      <c r="C12" s="551" t="str">
        <f>'Pag3-4'!A6&amp;CHAR(10)&amp;'Pag3-4'!A7</f>
        <v>PARO REGISTRADO SEGÚN SEXO, EDADES Y RELACIÓN ENTRE SEXOS 
POR COMUNIDADES AUTÓNOMAS Y PROVINCIAS</v>
      </c>
      <c r="D12" s="551"/>
      <c r="E12" s="551"/>
      <c r="F12" s="551"/>
      <c r="G12" s="551"/>
      <c r="H12" s="551"/>
      <c r="I12" s="551"/>
      <c r="J12" s="13"/>
    </row>
    <row r="13" spans="1:14" s="15" customFormat="1" ht="33.950000000000003" customHeight="1" x14ac:dyDescent="0.35">
      <c r="A13" s="13"/>
      <c r="B13" s="312" t="s">
        <v>248</v>
      </c>
      <c r="C13" s="550" t="str">
        <f>'Pag5-6'!B6&amp;CHAR(10)&amp;'Pag5-6'!B7</f>
        <v>PARO REGISTRADO POR COMUNIDADES AUTÓNOMAS Y PROVINCIAS 
POBLACIÓN DE 30 A 34 AÑOS - AMBOS SEXOS</v>
      </c>
      <c r="D13" s="550"/>
      <c r="E13" s="550"/>
      <c r="F13" s="550"/>
      <c r="G13" s="550"/>
      <c r="H13" s="550"/>
      <c r="I13" s="550"/>
      <c r="J13" s="13"/>
    </row>
    <row r="14" spans="1:14" s="15" customFormat="1" ht="33.950000000000003" customHeight="1" x14ac:dyDescent="0.35">
      <c r="A14" s="13"/>
      <c r="B14" s="312" t="s">
        <v>249</v>
      </c>
      <c r="C14" s="550" t="str">
        <f>'Pag7-8'!$B$6&amp;" "&amp;'Pag7-8'!$B$7</f>
        <v>PARO REGISTRADO POR COMUNIDADES AUTÓNOMAS Y PROVINCIAS  POBLACIÓN DE 30 A 34 AÑOS - MUJERES</v>
      </c>
      <c r="D14" s="550"/>
      <c r="E14" s="550"/>
      <c r="F14" s="550"/>
      <c r="G14" s="550"/>
      <c r="H14" s="550"/>
      <c r="I14" s="550"/>
      <c r="J14" s="13"/>
    </row>
    <row r="15" spans="1:14" s="15" customFormat="1" ht="33.950000000000003" customHeight="1" x14ac:dyDescent="0.35">
      <c r="A15" s="13"/>
      <c r="B15" s="312" t="s">
        <v>250</v>
      </c>
      <c r="C15" s="550" t="str">
        <f>'Pag9-10'!$B$6&amp;" "&amp;'Pag9-10'!$B$7</f>
        <v>PARO REGISTRADO POR COMUNIDADES AUTÓNOMAS Y PROVINCIAS  POBLACIÓN DE 30 A 34 AÑOS - VARONES</v>
      </c>
      <c r="D15" s="550"/>
      <c r="E15" s="550"/>
      <c r="F15" s="550"/>
      <c r="G15" s="550"/>
      <c r="H15" s="550"/>
      <c r="I15" s="550"/>
      <c r="J15" s="13"/>
    </row>
    <row r="16" spans="1:14" s="15" customFormat="1" ht="33.950000000000003" customHeight="1" x14ac:dyDescent="0.35">
      <c r="A16" s="13"/>
      <c r="B16" s="312" t="s">
        <v>251</v>
      </c>
      <c r="C16" s="550" t="str">
        <f>'Pag11'!$B$5&amp;" "&amp;'Pag11'!$B$6</f>
        <v>DISTRIBUCIÓN DEL PARO REGISTRADO  SEGÚN ESTUDIOS TERMINADOS, SEXO Y GRUPOS DE EDADES JÓVENES</v>
      </c>
      <c r="D16" s="550"/>
      <c r="E16" s="550"/>
      <c r="F16" s="550"/>
      <c r="G16" s="550"/>
      <c r="H16" s="550"/>
      <c r="I16" s="550"/>
      <c r="J16" s="13"/>
    </row>
    <row r="17" spans="1:10" s="15" customFormat="1" ht="33.950000000000003" customHeight="1" x14ac:dyDescent="0.35">
      <c r="A17" s="13"/>
      <c r="B17" s="312" t="s">
        <v>211</v>
      </c>
      <c r="C17" s="550" t="str">
        <f>'Pag12'!$B$5&amp;CHAR(10)&amp;'Pag12'!$B$6</f>
        <v>PARO REGISTRADO SEGÚN SEXO Y ESTUDIOS TERMINADOS
POBLACIÓN DE 30 A 34 AÑOS</v>
      </c>
      <c r="D17" s="550"/>
      <c r="E17" s="550"/>
      <c r="F17" s="550"/>
      <c r="G17" s="550"/>
      <c r="H17" s="550"/>
      <c r="I17" s="550"/>
      <c r="J17" s="13"/>
    </row>
    <row r="18" spans="1:10" s="15" customFormat="1" ht="33.950000000000003" customHeight="1" x14ac:dyDescent="0.35">
      <c r="A18" s="13"/>
      <c r="B18" s="312" t="s">
        <v>212</v>
      </c>
      <c r="C18" s="550" t="str">
        <f>'Pag13'!$B$5&amp;" "&amp;'Pag13'!$B$6</f>
        <v>DISTRIBUCIÓN DEL PARO REGISTRADO SEGÚN DURACIÓN DE LA DEMANDA, SEXO Y GRUPOS DE EDADES JÓVENES</v>
      </c>
      <c r="D18" s="550"/>
      <c r="E18" s="550"/>
      <c r="F18" s="550"/>
      <c r="G18" s="550"/>
      <c r="H18" s="550"/>
      <c r="I18" s="550"/>
      <c r="J18" s="13"/>
    </row>
    <row r="19" spans="1:10" s="15" customFormat="1" ht="33.950000000000003" customHeight="1" x14ac:dyDescent="0.35">
      <c r="A19" s="13"/>
      <c r="B19" s="312" t="s">
        <v>213</v>
      </c>
      <c r="C19" s="550" t="str">
        <f>'Pag14'!$B$5&amp;CHAR(10)&amp;'Pag14'!$B$6</f>
        <v>PARO REGISTRADO SEGÚN SEXO Y DURACIÓN DE LA DEMANDA
POBLACIÓN DE 30 A 34 AÑOS</v>
      </c>
      <c r="D19" s="550"/>
      <c r="E19" s="550"/>
      <c r="F19" s="550"/>
      <c r="G19" s="550"/>
      <c r="H19" s="550"/>
      <c r="I19" s="550"/>
      <c r="J19" s="13"/>
    </row>
    <row r="20" spans="1:10" s="15" customFormat="1" ht="33.950000000000003" customHeight="1" x14ac:dyDescent="0.35">
      <c r="A20" s="13"/>
      <c r="B20" s="312" t="s">
        <v>252</v>
      </c>
      <c r="C20" s="550" t="str">
        <f>'Pag15-16'!$A$4</f>
        <v>EVOLUCIÓN DEL PARO REGISTRADO SEGÚN SEXO Y EDADES</v>
      </c>
      <c r="D20" s="550"/>
      <c r="E20" s="550"/>
      <c r="F20" s="550"/>
      <c r="G20" s="550"/>
      <c r="H20" s="550"/>
      <c r="I20" s="550"/>
      <c r="J20" s="13"/>
    </row>
    <row r="21" spans="1:10" s="15" customFormat="1" ht="33.950000000000003" customHeight="1" x14ac:dyDescent="0.35">
      <c r="A21" s="13"/>
      <c r="B21" s="312" t="s">
        <v>253</v>
      </c>
      <c r="C21" s="550" t="str">
        <f>'Pag17-18'!$A$3&amp;" "&amp;'Pag17-18'!$A$4</f>
        <v>EVOLUCIÓN DE LA VARIACIÓN ANUAL DEL PARO REGISTRADO  SEGÚN SEXO Y EDADES</v>
      </c>
      <c r="D21" s="550"/>
      <c r="E21" s="550"/>
      <c r="F21" s="550"/>
      <c r="G21" s="550"/>
      <c r="H21" s="550"/>
      <c r="I21" s="550"/>
      <c r="J21" s="13"/>
    </row>
    <row r="22" spans="1:10" s="15" customFormat="1" ht="43.5" customHeight="1" x14ac:dyDescent="0.35">
      <c r="A22" s="13"/>
      <c r="B22" s="312" t="s">
        <v>254</v>
      </c>
      <c r="C22" s="551" t="str">
        <f>'Pag19-20'!$B$6&amp;CHAR(10)&amp;'Pag19-20'!$B$7&amp;CHAR(10)&amp;'Pag19-20'!$B$8</f>
        <v>PORCENTAJES DE POBLACIÓN JOVEN EN EL PARO REGISTRADO
POR COMUNIDADES AUTÓNOMAS Y PROVINCIAS
POBLACIÓN DE 30 A 34 AÑOS - AMBOS SEXOS</v>
      </c>
      <c r="D22" s="551"/>
      <c r="E22" s="551"/>
      <c r="F22" s="551"/>
      <c r="G22" s="551"/>
      <c r="H22" s="551"/>
      <c r="I22" s="551"/>
      <c r="J22" s="13"/>
    </row>
    <row r="23" spans="1:10" s="15" customFormat="1" ht="43.5" customHeight="1" x14ac:dyDescent="0.35">
      <c r="A23" s="13"/>
      <c r="B23" s="312" t="s">
        <v>255</v>
      </c>
      <c r="C23" s="551" t="str">
        <f>'Pag21-22'!$B$6&amp;CHAR(10)&amp;'Pag21-22'!$B$7&amp;CHAR(10)&amp;'Pag21-22'!$B$8</f>
        <v>PORCENTAJES DE POBLACIÓN JOVEN EN EL PARO REGISTRADO
POR COMUNIDADES AUTÓNOMAS Y PROVINCIAS
POBLACIÓN DE 30 A 34 AÑOS - MUJERES</v>
      </c>
      <c r="D23" s="551"/>
      <c r="E23" s="551"/>
      <c r="F23" s="551"/>
      <c r="G23" s="551"/>
      <c r="H23" s="551"/>
      <c r="I23" s="551"/>
      <c r="J23" s="13"/>
    </row>
    <row r="24" spans="1:10" s="15" customFormat="1" ht="43.5" customHeight="1" x14ac:dyDescent="0.35">
      <c r="A24" s="13"/>
      <c r="B24" s="312" t="s">
        <v>256</v>
      </c>
      <c r="C24" s="551" t="str">
        <f>'Pag23-24'!$B$6&amp;CHAR(10)&amp;'Pag23-24'!$B$7&amp;CHAR(10)&amp;'Pag23-24'!$B$8</f>
        <v>PORCENTAJES DE POBLACIÓN JOVEN EN EL PARO REGISTRADO
POR COMUNIDADES AUTÓNOMAS Y PROVINCIAS
POBLACIÓN DE 30 A 34 AÑOS - VARONES</v>
      </c>
      <c r="D24" s="551"/>
      <c r="E24" s="551"/>
      <c r="F24" s="551"/>
      <c r="G24" s="551"/>
      <c r="H24" s="551"/>
      <c r="I24" s="551"/>
      <c r="J24" s="13"/>
    </row>
    <row r="25" spans="1:10" s="15" customFormat="1" ht="43.5" customHeight="1" x14ac:dyDescent="0.35">
      <c r="A25" s="13"/>
      <c r="B25"/>
      <c r="C25"/>
      <c r="D25"/>
      <c r="E25"/>
      <c r="F25"/>
      <c r="G25"/>
      <c r="H25"/>
      <c r="I25"/>
      <c r="J25" s="13"/>
    </row>
    <row r="26" spans="1:10" s="15" customFormat="1" x14ac:dyDescent="0.35">
      <c r="A26" s="13"/>
      <c r="B26"/>
      <c r="C26"/>
      <c r="D26"/>
      <c r="E26"/>
      <c r="F26"/>
      <c r="G26"/>
      <c r="H26"/>
      <c r="I26"/>
      <c r="J26" s="13"/>
    </row>
    <row r="27" spans="1:10" s="15" customFormat="1" x14ac:dyDescent="0.35">
      <c r="A27" s="13"/>
      <c r="B27"/>
      <c r="C27"/>
      <c r="D27"/>
      <c r="E27"/>
      <c r="F27"/>
      <c r="G27"/>
      <c r="H27"/>
      <c r="I27"/>
      <c r="J27" s="13"/>
    </row>
    <row r="28" spans="1:10" s="15" customFormat="1" x14ac:dyDescent="0.35">
      <c r="A28" s="13"/>
      <c r="B28"/>
      <c r="C28"/>
      <c r="D28"/>
      <c r="E28"/>
      <c r="F28"/>
      <c r="G28"/>
      <c r="H28"/>
      <c r="I28"/>
      <c r="J28" s="13"/>
    </row>
    <row r="29" spans="1:10" s="15" customFormat="1" x14ac:dyDescent="0.35">
      <c r="A29" s="13"/>
      <c r="B29"/>
      <c r="C29"/>
      <c r="D29"/>
      <c r="E29"/>
      <c r="F29"/>
      <c r="G29"/>
      <c r="H29"/>
      <c r="I29"/>
      <c r="J29" s="13"/>
    </row>
    <row r="30" spans="1:10" s="15" customFormat="1" x14ac:dyDescent="0.35">
      <c r="A30" s="13"/>
      <c r="B30"/>
      <c r="C30"/>
      <c r="D30"/>
      <c r="E30"/>
      <c r="F30"/>
      <c r="G30"/>
      <c r="H30"/>
      <c r="I30"/>
      <c r="J30" s="13"/>
    </row>
    <row r="31" spans="1:10" s="15" customFormat="1" x14ac:dyDescent="0.35">
      <c r="A31" s="13"/>
      <c r="B31"/>
      <c r="C31"/>
      <c r="D31"/>
      <c r="E31"/>
      <c r="F31"/>
      <c r="G31"/>
      <c r="H31"/>
      <c r="I31"/>
      <c r="J31" s="13"/>
    </row>
    <row r="32" spans="1:10" s="15" customFormat="1" x14ac:dyDescent="0.35">
      <c r="A32" s="13"/>
      <c r="B32"/>
      <c r="C32"/>
      <c r="D32"/>
      <c r="E32"/>
      <c r="F32"/>
      <c r="G32"/>
      <c r="H32"/>
      <c r="I32"/>
      <c r="J32" s="13"/>
    </row>
    <row r="33" spans="1:10" s="15" customFormat="1" x14ac:dyDescent="0.35">
      <c r="A33" s="13"/>
      <c r="B33"/>
      <c r="C33"/>
      <c r="D33"/>
      <c r="E33"/>
      <c r="F33"/>
      <c r="G33"/>
      <c r="H33"/>
      <c r="I33"/>
      <c r="J33" s="13"/>
    </row>
    <row r="34" spans="1:10" x14ac:dyDescent="0.3">
      <c r="A34" s="8"/>
      <c r="B34"/>
      <c r="C34"/>
      <c r="D34"/>
      <c r="E34"/>
      <c r="F34"/>
      <c r="G34"/>
      <c r="H34"/>
      <c r="I34"/>
      <c r="J34" s="8"/>
    </row>
    <row r="35" spans="1:10" s="15" customFormat="1" x14ac:dyDescent="0.35">
      <c r="A35" s="13"/>
      <c r="B35"/>
      <c r="C35"/>
      <c r="D35"/>
      <c r="E35"/>
      <c r="F35"/>
      <c r="G35"/>
      <c r="H35"/>
      <c r="I35"/>
      <c r="J35" s="13"/>
    </row>
    <row r="36" spans="1:10" s="15" customFormat="1" x14ac:dyDescent="0.35">
      <c r="A36" s="13"/>
      <c r="B36"/>
      <c r="C36"/>
      <c r="D36"/>
      <c r="E36"/>
      <c r="F36"/>
      <c r="G36"/>
      <c r="H36"/>
      <c r="I36"/>
      <c r="J36" s="13"/>
    </row>
    <row r="37" spans="1:10" s="15" customFormat="1" x14ac:dyDescent="0.35">
      <c r="A37" s="13"/>
      <c r="B37"/>
      <c r="C37"/>
      <c r="D37"/>
      <c r="E37"/>
      <c r="F37"/>
      <c r="G37"/>
      <c r="H37"/>
      <c r="I37"/>
      <c r="J37" s="13"/>
    </row>
    <row r="38" spans="1:10" s="15" customFormat="1" x14ac:dyDescent="0.35">
      <c r="A38" s="13"/>
      <c r="B38"/>
      <c r="C38"/>
      <c r="D38"/>
      <c r="E38"/>
      <c r="F38"/>
      <c r="G38"/>
      <c r="H38"/>
      <c r="I38"/>
      <c r="J38" s="13"/>
    </row>
    <row r="39" spans="1:10" s="15" customFormat="1" x14ac:dyDescent="0.35">
      <c r="A39" s="13"/>
      <c r="B39"/>
      <c r="C39"/>
      <c r="D39"/>
      <c r="E39"/>
      <c r="F39"/>
      <c r="G39"/>
      <c r="H39"/>
      <c r="I39"/>
      <c r="J39" s="13"/>
    </row>
    <row r="40" spans="1:10" s="15" customFormat="1" x14ac:dyDescent="0.35">
      <c r="A40" s="13"/>
      <c r="B40"/>
      <c r="C40"/>
      <c r="D40"/>
      <c r="E40"/>
      <c r="F40"/>
      <c r="G40"/>
      <c r="H40"/>
      <c r="I40"/>
      <c r="J40" s="13"/>
    </row>
    <row r="41" spans="1:10" s="15" customFormat="1" x14ac:dyDescent="0.35">
      <c r="A41" s="13"/>
      <c r="B41"/>
      <c r="C41"/>
      <c r="D41"/>
      <c r="E41"/>
      <c r="F41"/>
      <c r="G41"/>
      <c r="H41"/>
      <c r="I41"/>
      <c r="J41" s="13"/>
    </row>
    <row r="42" spans="1:10" s="15" customFormat="1" x14ac:dyDescent="0.35">
      <c r="A42" s="13"/>
      <c r="B42"/>
      <c r="C42"/>
      <c r="D42"/>
      <c r="E42"/>
      <c r="F42"/>
      <c r="G42"/>
      <c r="H42"/>
      <c r="I42"/>
      <c r="J42" s="13"/>
    </row>
    <row r="43" spans="1:10" s="15" customFormat="1" x14ac:dyDescent="0.35">
      <c r="A43" s="13"/>
      <c r="B43"/>
      <c r="C43"/>
      <c r="D43"/>
      <c r="E43"/>
      <c r="F43"/>
      <c r="G43"/>
      <c r="H43"/>
      <c r="I43"/>
      <c r="J43" s="13"/>
    </row>
    <row r="44" spans="1:10" s="15" customFormat="1" x14ac:dyDescent="0.35">
      <c r="A44" s="13"/>
      <c r="B44"/>
      <c r="C44"/>
      <c r="D44"/>
      <c r="E44"/>
      <c r="F44"/>
      <c r="G44"/>
      <c r="H44"/>
      <c r="I44"/>
      <c r="J44" s="13"/>
    </row>
    <row r="45" spans="1:10" x14ac:dyDescent="0.3">
      <c r="A45" s="8"/>
      <c r="B45"/>
      <c r="C45"/>
      <c r="D45"/>
      <c r="E45"/>
      <c r="F45"/>
      <c r="G45"/>
      <c r="H45"/>
      <c r="I45"/>
      <c r="J45" s="8"/>
    </row>
    <row r="46" spans="1:10" x14ac:dyDescent="0.3">
      <c r="A46" s="8"/>
      <c r="B46"/>
      <c r="C46"/>
      <c r="D46"/>
      <c r="E46"/>
      <c r="F46"/>
      <c r="G46"/>
      <c r="H46"/>
      <c r="I46"/>
      <c r="J46" s="8"/>
    </row>
    <row r="47" spans="1:10" x14ac:dyDescent="0.3">
      <c r="A47" s="8"/>
      <c r="B47"/>
      <c r="C47"/>
      <c r="D47"/>
      <c r="E47"/>
      <c r="F47"/>
      <c r="G47"/>
      <c r="H47"/>
      <c r="I47"/>
      <c r="J47" s="8"/>
    </row>
    <row r="48" spans="1:10" x14ac:dyDescent="0.3">
      <c r="A48" s="8"/>
      <c r="B48"/>
      <c r="C48"/>
      <c r="D48"/>
      <c r="E48"/>
      <c r="F48"/>
      <c r="G48"/>
      <c r="H48"/>
      <c r="I48"/>
      <c r="J48" s="8"/>
    </row>
    <row r="49" spans="1:10" x14ac:dyDescent="0.3">
      <c r="A49" s="8"/>
      <c r="B49"/>
      <c r="C49"/>
      <c r="D49"/>
      <c r="E49"/>
      <c r="F49"/>
      <c r="G49"/>
      <c r="H49"/>
      <c r="I49"/>
      <c r="J49" s="8"/>
    </row>
    <row r="50" spans="1:10" x14ac:dyDescent="0.3">
      <c r="B50"/>
      <c r="C50"/>
      <c r="D50"/>
      <c r="E50"/>
      <c r="F50"/>
      <c r="G50"/>
      <c r="H50"/>
      <c r="I50"/>
    </row>
    <row r="51" spans="1:10" x14ac:dyDescent="0.3">
      <c r="B51"/>
      <c r="C51"/>
      <c r="D51"/>
      <c r="E51"/>
      <c r="F51"/>
      <c r="G51"/>
      <c r="H51"/>
      <c r="I51"/>
    </row>
    <row r="52" spans="1:10" ht="13.15" customHeight="1" x14ac:dyDescent="0.3">
      <c r="B52"/>
      <c r="C52"/>
      <c r="D52"/>
      <c r="E52"/>
      <c r="F52"/>
      <c r="G52"/>
      <c r="H52"/>
      <c r="I52"/>
    </row>
    <row r="53" spans="1:10" ht="13.15" customHeight="1" x14ac:dyDescent="0.3">
      <c r="B53"/>
    </row>
    <row r="54" spans="1:10" ht="13.15" customHeight="1" x14ac:dyDescent="0.3"/>
    <row r="55" spans="1:10" ht="13.15" customHeight="1" x14ac:dyDescent="0.3"/>
    <row r="56" spans="1:10" ht="13.15" customHeight="1" x14ac:dyDescent="0.3"/>
    <row r="57" spans="1:10" ht="13.15" customHeight="1" x14ac:dyDescent="0.3"/>
    <row r="58" spans="1:10" ht="13.15" customHeight="1" x14ac:dyDescent="0.3"/>
    <row r="59" spans="1:10" ht="13.15" customHeight="1" x14ac:dyDescent="0.3"/>
    <row r="60" spans="1:10" ht="13.15" customHeight="1" x14ac:dyDescent="0.3"/>
    <row r="61" spans="1:10" ht="13.15" customHeight="1" x14ac:dyDescent="0.3"/>
    <row r="62" spans="1:10" ht="13.15" customHeight="1" x14ac:dyDescent="0.3"/>
    <row r="63" spans="1:10" ht="13.15" customHeight="1" x14ac:dyDescent="0.3"/>
    <row r="64" spans="1:10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88" ht="13.15" customHeight="1" x14ac:dyDescent="0.3"/>
    <row r="89" ht="13.15" customHeight="1" x14ac:dyDescent="0.3"/>
  </sheetData>
  <mergeCells count="16">
    <mergeCell ref="C20:I20"/>
    <mergeCell ref="C21:I21"/>
    <mergeCell ref="C22:I22"/>
    <mergeCell ref="C23:I23"/>
    <mergeCell ref="C24:I24"/>
    <mergeCell ref="C7:H7"/>
    <mergeCell ref="C15:I15"/>
    <mergeCell ref="C16:I16"/>
    <mergeCell ref="C17:I17"/>
    <mergeCell ref="C18:I18"/>
    <mergeCell ref="C19:I19"/>
    <mergeCell ref="C10:I10"/>
    <mergeCell ref="C11:I11"/>
    <mergeCell ref="C12:I12"/>
    <mergeCell ref="C13:I13"/>
    <mergeCell ref="C14:I14"/>
  </mergeCells>
  <hyperlinks>
    <hyperlink ref="B10" location="'Pag1'!A1" display="Pag1" xr:uid="{00000000-0004-0000-0100-000000000000}"/>
    <hyperlink ref="B11" location="'Pag2'!A1" display="Pag2" xr:uid="{00000000-0004-0000-0100-000001000000}"/>
    <hyperlink ref="B12" location="'Pag3-4'!A1" display="Pag3-4" xr:uid="{00000000-0004-0000-0100-000002000000}"/>
    <hyperlink ref="B13" location="'Pag5-6'!A1" display="Pag5-6" xr:uid="{00000000-0004-0000-0100-000003000000}"/>
    <hyperlink ref="B14" location="'Pag7-8'!A1" display="Pag7-8" xr:uid="{00000000-0004-0000-0100-000005000000}"/>
    <hyperlink ref="B15" location="'Pag9-10'!A1" display="Pag9-10" xr:uid="{00000000-0004-0000-0100-000006000000}"/>
    <hyperlink ref="B16" location="'Pag11'!A1" display="Pag11" xr:uid="{00000000-0004-0000-0100-000007000000}"/>
    <hyperlink ref="B17" location="'Pag12'!A1" display="Pag12" xr:uid="{00000000-0004-0000-0100-000008000000}"/>
    <hyperlink ref="B18" location="'Pag13'!A1" display="Pag13" xr:uid="{00000000-0004-0000-0100-000009000000}"/>
    <hyperlink ref="B19" location="'Pag14'!A1" display="Pag14" xr:uid="{00000000-0004-0000-0100-00000A000000}"/>
    <hyperlink ref="B20" location="'Pag15-16'!A1" display="Pag15-16" xr:uid="{00000000-0004-0000-0100-00000B000000}"/>
    <hyperlink ref="B21" location="'Pag17-18'!A1" display="Pag17-18" xr:uid="{00000000-0004-0000-0100-00000C000000}"/>
    <hyperlink ref="B22" location="'Pag19-20'!A1" display="Pag19-20" xr:uid="{00000000-0004-0000-0100-00000D000000}"/>
    <hyperlink ref="B23" location="'Pag21-22'!A1" display="Pag21-22" xr:uid="{00000000-0004-0000-0100-00000E000000}"/>
    <hyperlink ref="B24" location="'Pag23-24'!A1" display="Pag23-24" xr:uid="{00000000-0004-0000-0100-00000F000000}"/>
  </hyperlink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J84"/>
  <sheetViews>
    <sheetView showGridLines="0" view="pageBreakPreview" topLeftCell="A11" zoomScale="160" zoomScaleNormal="145" zoomScaleSheetLayoutView="160" workbookViewId="0">
      <selection activeCell="C22" sqref="C22:I22"/>
    </sheetView>
  </sheetViews>
  <sheetFormatPr baseColWidth="10" defaultColWidth="11.42578125" defaultRowHeight="15" x14ac:dyDescent="0.3"/>
  <cols>
    <col min="1" max="1" width="5.28515625" style="6" customWidth="1"/>
    <col min="2" max="2" width="19.140625" style="6" customWidth="1"/>
    <col min="3" max="5" width="10.42578125" style="6" customWidth="1"/>
    <col min="6" max="6" width="9.42578125" style="6" customWidth="1"/>
    <col min="7" max="7" width="10.140625" style="6" customWidth="1"/>
    <col min="8" max="9" width="9.42578125" style="6" customWidth="1"/>
    <col min="10" max="10" width="8.140625" style="6" customWidth="1"/>
    <col min="11" max="11" width="9.7109375" style="6" customWidth="1"/>
    <col min="12" max="16384" width="11.42578125" style="6"/>
  </cols>
  <sheetData>
    <row r="1" spans="1:10" ht="13.15" customHeight="1" x14ac:dyDescent="0.3">
      <c r="B1" s="7"/>
    </row>
    <row r="2" spans="1:10" x14ac:dyDescent="0.3">
      <c r="B2" s="7"/>
    </row>
    <row r="3" spans="1:10" x14ac:dyDescent="0.3">
      <c r="B3" s="7"/>
    </row>
    <row r="4" spans="1:10" x14ac:dyDescent="0.3">
      <c r="A4" s="8"/>
      <c r="B4" s="9"/>
      <c r="C4" s="8"/>
      <c r="D4" s="8"/>
      <c r="E4" s="8"/>
      <c r="F4" s="8"/>
      <c r="G4" s="8"/>
      <c r="H4" s="8"/>
      <c r="I4" s="8"/>
      <c r="J4" s="8"/>
    </row>
    <row r="5" spans="1:10" ht="18" customHeight="1" x14ac:dyDescent="0.3">
      <c r="A5" s="8"/>
      <c r="B5" s="319" t="s">
        <v>261</v>
      </c>
      <c r="C5" s="8"/>
      <c r="D5" s="8"/>
      <c r="E5" s="8"/>
      <c r="F5" s="8"/>
      <c r="G5" s="8"/>
      <c r="H5" s="8"/>
      <c r="I5" s="8"/>
      <c r="J5" s="8"/>
    </row>
    <row r="6" spans="1:10" ht="15" customHeight="1" x14ac:dyDescent="0.3">
      <c r="A6" s="8"/>
      <c r="C6" s="10"/>
      <c r="D6" s="10"/>
      <c r="F6" s="10"/>
      <c r="G6" s="10"/>
      <c r="H6" s="10"/>
      <c r="I6" s="10"/>
      <c r="J6" s="8"/>
    </row>
    <row r="7" spans="1:10" ht="18.75" x14ac:dyDescent="0.3">
      <c r="A7" s="8"/>
      <c r="B7" s="11" t="s">
        <v>2</v>
      </c>
      <c r="C7" s="12"/>
      <c r="D7" s="12"/>
      <c r="E7" s="12"/>
      <c r="F7" s="12"/>
      <c r="G7" s="12"/>
      <c r="H7" s="12"/>
      <c r="I7" s="12"/>
      <c r="J7" s="8"/>
    </row>
    <row r="8" spans="1:10" ht="6" customHeight="1" x14ac:dyDescent="0.3">
      <c r="A8" s="8"/>
      <c r="B8" s="8"/>
      <c r="C8" s="8"/>
      <c r="D8" s="8"/>
      <c r="E8" s="8"/>
      <c r="F8" s="8"/>
      <c r="G8" s="8"/>
      <c r="H8" s="8"/>
      <c r="I8" s="8"/>
      <c r="J8" s="8"/>
    </row>
    <row r="9" spans="1:10" s="15" customFormat="1" ht="15" customHeight="1" x14ac:dyDescent="0.35">
      <c r="A9" s="13"/>
      <c r="B9" s="320"/>
      <c r="C9" s="347" t="s">
        <v>262</v>
      </c>
      <c r="D9" s="348"/>
      <c r="E9" s="349" t="s">
        <v>245</v>
      </c>
      <c r="F9" s="350"/>
      <c r="G9" s="351"/>
      <c r="H9" s="349" t="s">
        <v>246</v>
      </c>
      <c r="I9" s="352"/>
      <c r="J9" s="13"/>
    </row>
    <row r="10" spans="1:10" s="15" customFormat="1" ht="15" customHeight="1" x14ac:dyDescent="0.35">
      <c r="A10" s="13"/>
      <c r="B10" s="16" t="s">
        <v>3</v>
      </c>
      <c r="C10" s="501" t="s">
        <v>263</v>
      </c>
      <c r="D10" s="353"/>
      <c r="E10" s="354" t="s">
        <v>264</v>
      </c>
      <c r="F10" s="355"/>
      <c r="G10" s="356"/>
      <c r="H10" s="357" t="s">
        <v>265</v>
      </c>
      <c r="I10" s="358"/>
      <c r="J10" s="13"/>
    </row>
    <row r="11" spans="1:10" s="15" customFormat="1" ht="15" customHeight="1" x14ac:dyDescent="0.35">
      <c r="A11" s="13"/>
      <c r="B11" s="17" t="s">
        <v>4</v>
      </c>
      <c r="C11" s="392" t="s">
        <v>5</v>
      </c>
      <c r="D11" s="393" t="s">
        <v>6</v>
      </c>
      <c r="E11" s="393" t="s">
        <v>7</v>
      </c>
      <c r="F11" s="394" t="s">
        <v>5</v>
      </c>
      <c r="G11" s="393" t="s">
        <v>6</v>
      </c>
      <c r="H11" s="393" t="s">
        <v>7</v>
      </c>
      <c r="I11" s="395" t="s">
        <v>5</v>
      </c>
      <c r="J11" s="13"/>
    </row>
    <row r="12" spans="1:10" s="15" customFormat="1" ht="6.95" customHeight="1" x14ac:dyDescent="0.35">
      <c r="A12" s="13"/>
      <c r="B12" s="18"/>
      <c r="C12" s="18"/>
      <c r="D12" s="18"/>
      <c r="E12" s="18"/>
      <c r="F12" s="45"/>
      <c r="G12" s="18"/>
      <c r="H12" s="18"/>
      <c r="I12" s="45"/>
      <c r="J12" s="13"/>
    </row>
    <row r="13" spans="1:10" s="15" customFormat="1" x14ac:dyDescent="0.35">
      <c r="A13" s="13"/>
      <c r="B13" s="19" t="s">
        <v>8</v>
      </c>
      <c r="C13" s="20"/>
      <c r="D13" s="20"/>
      <c r="E13" s="20"/>
      <c r="F13" s="38"/>
      <c r="G13" s="21"/>
      <c r="H13" s="20"/>
      <c r="I13" s="46"/>
      <c r="J13" s="13"/>
    </row>
    <row r="14" spans="1:10" s="15" customFormat="1" ht="16.5" customHeight="1" x14ac:dyDescent="0.35">
      <c r="A14" s="13"/>
      <c r="B14" s="47" t="s">
        <v>10</v>
      </c>
      <c r="C14" s="48">
        <v>47399</v>
      </c>
      <c r="D14" s="49">
        <v>-1463</v>
      </c>
      <c r="E14" s="50">
        <v>-2.9941467807294013</v>
      </c>
      <c r="F14" s="51">
        <v>48862</v>
      </c>
      <c r="G14" s="52">
        <v>-1797</v>
      </c>
      <c r="H14" s="53">
        <v>-3.6527359947963252</v>
      </c>
      <c r="I14" s="54">
        <v>49196</v>
      </c>
      <c r="J14" s="13"/>
    </row>
    <row r="15" spans="1:10" s="15" customFormat="1" ht="16.5" customHeight="1" x14ac:dyDescent="0.35">
      <c r="A15" s="13"/>
      <c r="B15" s="321" t="s">
        <v>11</v>
      </c>
      <c r="C15" s="322">
        <v>120232</v>
      </c>
      <c r="D15" s="323">
        <v>4948</v>
      </c>
      <c r="E15" s="324">
        <v>4.2920092987751985</v>
      </c>
      <c r="F15" s="325">
        <v>115284</v>
      </c>
      <c r="G15" s="326">
        <v>-7684</v>
      </c>
      <c r="H15" s="327">
        <v>-6.0070671378091873</v>
      </c>
      <c r="I15" s="328">
        <v>127916</v>
      </c>
      <c r="J15" s="13"/>
    </row>
    <row r="16" spans="1:10" s="15" customFormat="1" ht="16.5" customHeight="1" x14ac:dyDescent="0.35">
      <c r="A16" s="13"/>
      <c r="B16" s="400" t="s">
        <v>12</v>
      </c>
      <c r="C16" s="322">
        <v>179620</v>
      </c>
      <c r="D16" s="323">
        <v>4930</v>
      </c>
      <c r="E16" s="324">
        <v>2.8221420802564543</v>
      </c>
      <c r="F16" s="325">
        <v>174690</v>
      </c>
      <c r="G16" s="326">
        <v>-8341</v>
      </c>
      <c r="H16" s="327">
        <v>-4.4376226983257165</v>
      </c>
      <c r="I16" s="328">
        <v>187961</v>
      </c>
      <c r="J16" s="13"/>
    </row>
    <row r="17" spans="1:10" s="15" customFormat="1" ht="16.5" customHeight="1" x14ac:dyDescent="0.35">
      <c r="A17" s="13"/>
      <c r="B17" s="401" t="s">
        <v>234</v>
      </c>
      <c r="C17" s="410">
        <v>347251</v>
      </c>
      <c r="D17" s="411">
        <v>8415</v>
      </c>
      <c r="E17" s="412">
        <v>2.4835023433165309</v>
      </c>
      <c r="F17" s="413">
        <v>338836</v>
      </c>
      <c r="G17" s="414">
        <v>-17822</v>
      </c>
      <c r="H17" s="415">
        <v>-4.8817633733527268</v>
      </c>
      <c r="I17" s="416">
        <v>365073</v>
      </c>
      <c r="J17" s="13"/>
    </row>
    <row r="18" spans="1:10" s="15" customFormat="1" ht="16.5" customHeight="1" x14ac:dyDescent="0.35">
      <c r="A18" s="13"/>
      <c r="B18" s="402" t="s">
        <v>13</v>
      </c>
      <c r="C18" s="403">
        <v>203854</v>
      </c>
      <c r="D18" s="404">
        <v>4317</v>
      </c>
      <c r="E18" s="405">
        <v>2.1635085222289603</v>
      </c>
      <c r="F18" s="406">
        <v>199537</v>
      </c>
      <c r="G18" s="407">
        <v>-15804</v>
      </c>
      <c r="H18" s="408">
        <v>-7.194821039980333</v>
      </c>
      <c r="I18" s="409">
        <v>219658</v>
      </c>
      <c r="J18" s="13"/>
    </row>
    <row r="19" spans="1:10" s="15" customFormat="1" ht="16.5" customHeight="1" x14ac:dyDescent="0.35">
      <c r="A19" s="13"/>
      <c r="B19" s="321" t="s">
        <v>14</v>
      </c>
      <c r="C19" s="322">
        <v>1875406</v>
      </c>
      <c r="D19" s="323">
        <v>9173</v>
      </c>
      <c r="E19" s="324">
        <v>0.49152490605406723</v>
      </c>
      <c r="F19" s="325">
        <v>1866233</v>
      </c>
      <c r="G19" s="326">
        <v>-111984</v>
      </c>
      <c r="H19" s="327">
        <v>-5.6347269534414481</v>
      </c>
      <c r="I19" s="328">
        <v>1987390</v>
      </c>
      <c r="J19" s="13"/>
    </row>
    <row r="20" spans="1:10" s="15" customFormat="1" ht="16.5" customHeight="1" x14ac:dyDescent="0.35">
      <c r="A20" s="13"/>
      <c r="B20" s="55" t="s">
        <v>9</v>
      </c>
      <c r="C20" s="56">
        <v>2426511</v>
      </c>
      <c r="D20" s="57">
        <v>21905</v>
      </c>
      <c r="E20" s="58">
        <v>0.91096004917229689</v>
      </c>
      <c r="F20" s="59">
        <v>2404606</v>
      </c>
      <c r="G20" s="60">
        <v>-145610</v>
      </c>
      <c r="H20" s="61">
        <v>-5.661086706263041</v>
      </c>
      <c r="I20" s="62">
        <v>2572121</v>
      </c>
      <c r="J20" s="13"/>
    </row>
    <row r="21" spans="1:10" s="15" customFormat="1" ht="6.95" customHeight="1" x14ac:dyDescent="0.35">
      <c r="A21" s="13"/>
      <c r="B21" s="31"/>
      <c r="C21" s="32"/>
      <c r="D21" s="33"/>
      <c r="E21" s="34"/>
      <c r="F21" s="35"/>
      <c r="G21" s="33"/>
      <c r="H21" s="34"/>
      <c r="I21" s="35"/>
      <c r="J21" s="13"/>
    </row>
    <row r="22" spans="1:10" x14ac:dyDescent="0.3">
      <c r="A22" s="8"/>
      <c r="B22" s="19" t="s">
        <v>16</v>
      </c>
      <c r="C22" s="20"/>
      <c r="D22" s="39"/>
      <c r="E22" s="36"/>
      <c r="F22" s="40"/>
      <c r="G22" s="39"/>
      <c r="H22" s="36"/>
      <c r="I22" s="40"/>
      <c r="J22" s="8"/>
    </row>
    <row r="23" spans="1:10" s="15" customFormat="1" ht="16.5" customHeight="1" x14ac:dyDescent="0.35">
      <c r="A23" s="13"/>
      <c r="B23" s="47" t="s">
        <v>10</v>
      </c>
      <c r="C23" s="48">
        <v>19914</v>
      </c>
      <c r="D23" s="49">
        <v>-726</v>
      </c>
      <c r="E23" s="50">
        <v>-3.5174418604651163</v>
      </c>
      <c r="F23" s="51">
        <v>20640</v>
      </c>
      <c r="G23" s="52">
        <v>-1037</v>
      </c>
      <c r="H23" s="53">
        <v>-4.9496444083814612</v>
      </c>
      <c r="I23" s="54">
        <v>20951</v>
      </c>
      <c r="J23" s="13"/>
    </row>
    <row r="24" spans="1:10" s="15" customFormat="1" ht="16.5" customHeight="1" x14ac:dyDescent="0.35">
      <c r="A24" s="13"/>
      <c r="B24" s="321" t="s">
        <v>11</v>
      </c>
      <c r="C24" s="322">
        <v>60074</v>
      </c>
      <c r="D24" s="323">
        <v>2981</v>
      </c>
      <c r="E24" s="324">
        <v>5.2213055891265121</v>
      </c>
      <c r="F24" s="325">
        <v>57093</v>
      </c>
      <c r="G24" s="326">
        <v>-4756</v>
      </c>
      <c r="H24" s="327">
        <v>-7.3361098256979798</v>
      </c>
      <c r="I24" s="328">
        <v>64830</v>
      </c>
      <c r="J24" s="13"/>
    </row>
    <row r="25" spans="1:10" s="15" customFormat="1" ht="16.5" customHeight="1" x14ac:dyDescent="0.35">
      <c r="A25" s="13"/>
      <c r="B25" s="400" t="s">
        <v>12</v>
      </c>
      <c r="C25" s="322">
        <v>102790</v>
      </c>
      <c r="D25" s="323">
        <v>3178</v>
      </c>
      <c r="E25" s="324">
        <v>3.1903786692366385</v>
      </c>
      <c r="F25" s="325">
        <v>99612</v>
      </c>
      <c r="G25" s="326">
        <v>-4989</v>
      </c>
      <c r="H25" s="327">
        <v>-4.6289165792965239</v>
      </c>
      <c r="I25" s="328">
        <v>107779</v>
      </c>
      <c r="J25" s="13"/>
    </row>
    <row r="26" spans="1:10" s="15" customFormat="1" ht="16.5" customHeight="1" x14ac:dyDescent="0.35">
      <c r="A26" s="13"/>
      <c r="B26" s="401" t="s">
        <v>234</v>
      </c>
      <c r="C26" s="410">
        <v>182778</v>
      </c>
      <c r="D26" s="411">
        <v>5433</v>
      </c>
      <c r="E26" s="412">
        <v>3.063520257125941</v>
      </c>
      <c r="F26" s="413">
        <v>177345</v>
      </c>
      <c r="G26" s="414">
        <v>-10782</v>
      </c>
      <c r="H26" s="415">
        <v>-5.5703657780533167</v>
      </c>
      <c r="I26" s="416">
        <v>193560</v>
      </c>
      <c r="J26" s="13"/>
    </row>
    <row r="27" spans="1:10" s="15" customFormat="1" ht="16.5" customHeight="1" x14ac:dyDescent="0.35">
      <c r="A27" s="13"/>
      <c r="B27" s="402" t="s">
        <v>13</v>
      </c>
      <c r="C27" s="403">
        <v>125084</v>
      </c>
      <c r="D27" s="404">
        <v>2541</v>
      </c>
      <c r="E27" s="405">
        <v>2.0735578531617471</v>
      </c>
      <c r="F27" s="406">
        <v>122543</v>
      </c>
      <c r="G27" s="407">
        <v>-9604</v>
      </c>
      <c r="H27" s="408">
        <v>-7.1305535756711809</v>
      </c>
      <c r="I27" s="409">
        <v>134688</v>
      </c>
      <c r="J27" s="13"/>
    </row>
    <row r="28" spans="1:10" s="15" customFormat="1" ht="16.5" customHeight="1" x14ac:dyDescent="0.35">
      <c r="A28" s="13"/>
      <c r="B28" s="321" t="s">
        <v>14</v>
      </c>
      <c r="C28" s="322">
        <v>1163869</v>
      </c>
      <c r="D28" s="323">
        <v>3774</v>
      </c>
      <c r="E28" s="324">
        <v>0.32531818514863009</v>
      </c>
      <c r="F28" s="325">
        <v>1160095</v>
      </c>
      <c r="G28" s="326">
        <v>-58541</v>
      </c>
      <c r="H28" s="327">
        <v>-4.7889824199736584</v>
      </c>
      <c r="I28" s="328">
        <v>1222410</v>
      </c>
      <c r="J28" s="13"/>
    </row>
    <row r="29" spans="1:10" s="15" customFormat="1" ht="16.5" customHeight="1" x14ac:dyDescent="0.35">
      <c r="A29" s="13"/>
      <c r="B29" s="55" t="s">
        <v>9</v>
      </c>
      <c r="C29" s="56">
        <v>1471731</v>
      </c>
      <c r="D29" s="57">
        <v>11748</v>
      </c>
      <c r="E29" s="58">
        <v>0.80466690365572757</v>
      </c>
      <c r="F29" s="59">
        <v>1459983</v>
      </c>
      <c r="G29" s="60">
        <v>-78927</v>
      </c>
      <c r="H29" s="61">
        <v>-5.0899037698834952</v>
      </c>
      <c r="I29" s="62">
        <v>1550658</v>
      </c>
      <c r="J29" s="13"/>
    </row>
    <row r="30" spans="1:10" s="15" customFormat="1" ht="6.95" customHeight="1" x14ac:dyDescent="0.35">
      <c r="A30" s="13"/>
      <c r="B30" s="31"/>
      <c r="C30" s="32"/>
      <c r="D30" s="33"/>
      <c r="E30" s="34"/>
      <c r="F30" s="35"/>
      <c r="G30" s="33"/>
      <c r="H30" s="34"/>
      <c r="I30" s="35"/>
      <c r="J30" s="13"/>
    </row>
    <row r="31" spans="1:10" s="15" customFormat="1" x14ac:dyDescent="0.35">
      <c r="A31" s="13"/>
      <c r="B31" s="19" t="s">
        <v>15</v>
      </c>
      <c r="C31" s="20"/>
      <c r="D31" s="36"/>
      <c r="E31" s="37"/>
      <c r="F31" s="38"/>
      <c r="G31" s="36"/>
      <c r="H31" s="37"/>
      <c r="I31" s="38"/>
      <c r="J31" s="13"/>
    </row>
    <row r="32" spans="1:10" s="15" customFormat="1" ht="16.5" customHeight="1" x14ac:dyDescent="0.35">
      <c r="A32" s="13"/>
      <c r="B32" s="47" t="s">
        <v>10</v>
      </c>
      <c r="C32" s="48">
        <v>27485</v>
      </c>
      <c r="D32" s="49">
        <v>-737</v>
      </c>
      <c r="E32" s="50">
        <v>-2.6114378853376796</v>
      </c>
      <c r="F32" s="51">
        <v>28222</v>
      </c>
      <c r="G32" s="52">
        <v>-760</v>
      </c>
      <c r="H32" s="53">
        <v>-2.6907417241989733</v>
      </c>
      <c r="I32" s="54">
        <v>28245</v>
      </c>
      <c r="J32" s="13"/>
    </row>
    <row r="33" spans="1:10" s="15" customFormat="1" ht="16.5" customHeight="1" x14ac:dyDescent="0.35">
      <c r="A33" s="13"/>
      <c r="B33" s="321" t="s">
        <v>11</v>
      </c>
      <c r="C33" s="322">
        <v>60158</v>
      </c>
      <c r="D33" s="323">
        <v>1967</v>
      </c>
      <c r="E33" s="324">
        <v>3.38024780464333</v>
      </c>
      <c r="F33" s="325">
        <v>58191</v>
      </c>
      <c r="G33" s="326">
        <v>-2928</v>
      </c>
      <c r="H33" s="327">
        <v>-4.6412833275211618</v>
      </c>
      <c r="I33" s="328">
        <v>63086</v>
      </c>
      <c r="J33" s="13"/>
    </row>
    <row r="34" spans="1:10" s="15" customFormat="1" ht="16.5" customHeight="1" x14ac:dyDescent="0.35">
      <c r="A34" s="13"/>
      <c r="B34" s="400" t="s">
        <v>12</v>
      </c>
      <c r="C34" s="322">
        <v>76830</v>
      </c>
      <c r="D34" s="323">
        <v>1752</v>
      </c>
      <c r="E34" s="324">
        <v>2.3335730839926478</v>
      </c>
      <c r="F34" s="325">
        <v>75078</v>
      </c>
      <c r="G34" s="326">
        <v>-3352</v>
      </c>
      <c r="H34" s="327">
        <v>-4.1804893866453812</v>
      </c>
      <c r="I34" s="328">
        <v>80182</v>
      </c>
      <c r="J34" s="13"/>
    </row>
    <row r="35" spans="1:10" s="15" customFormat="1" ht="16.5" customHeight="1" x14ac:dyDescent="0.35">
      <c r="A35" s="13"/>
      <c r="B35" s="401" t="s">
        <v>234</v>
      </c>
      <c r="C35" s="410">
        <v>164473</v>
      </c>
      <c r="D35" s="411">
        <v>2982</v>
      </c>
      <c r="E35" s="412">
        <v>1.846542531781957</v>
      </c>
      <c r="F35" s="413">
        <v>161491</v>
      </c>
      <c r="G35" s="414">
        <v>-7040</v>
      </c>
      <c r="H35" s="415">
        <v>-4.1046451289406631</v>
      </c>
      <c r="I35" s="416">
        <v>171513</v>
      </c>
      <c r="J35" s="13"/>
    </row>
    <row r="36" spans="1:10" s="15" customFormat="1" ht="16.5" customHeight="1" x14ac:dyDescent="0.35">
      <c r="A36" s="13"/>
      <c r="B36" s="402" t="s">
        <v>13</v>
      </c>
      <c r="C36" s="403">
        <v>78770</v>
      </c>
      <c r="D36" s="404">
        <v>1776</v>
      </c>
      <c r="E36" s="405">
        <v>2.3066732472660205</v>
      </c>
      <c r="F36" s="406">
        <v>76994</v>
      </c>
      <c r="G36" s="407">
        <v>-6200</v>
      </c>
      <c r="H36" s="408">
        <v>-7.2966929504531013</v>
      </c>
      <c r="I36" s="409">
        <v>84970</v>
      </c>
      <c r="J36" s="13"/>
    </row>
    <row r="37" spans="1:10" s="15" customFormat="1" ht="16.5" customHeight="1" x14ac:dyDescent="0.35">
      <c r="A37" s="13"/>
      <c r="B37" s="321" t="s">
        <v>14</v>
      </c>
      <c r="C37" s="322">
        <v>711537</v>
      </c>
      <c r="D37" s="323">
        <v>5399</v>
      </c>
      <c r="E37" s="324">
        <v>0.76458142742636703</v>
      </c>
      <c r="F37" s="325">
        <v>706138</v>
      </c>
      <c r="G37" s="326">
        <v>-53443</v>
      </c>
      <c r="H37" s="327">
        <v>-6.9861957175350984</v>
      </c>
      <c r="I37" s="328">
        <v>764980</v>
      </c>
      <c r="J37" s="13"/>
    </row>
    <row r="38" spans="1:10" s="15" customFormat="1" ht="16.5" customHeight="1" x14ac:dyDescent="0.35">
      <c r="A38" s="13"/>
      <c r="B38" s="55" t="s">
        <v>9</v>
      </c>
      <c r="C38" s="56">
        <v>954780</v>
      </c>
      <c r="D38" s="57">
        <v>10157</v>
      </c>
      <c r="E38" s="58">
        <v>1.075243774500515</v>
      </c>
      <c r="F38" s="59">
        <v>944623</v>
      </c>
      <c r="G38" s="60">
        <v>-66683</v>
      </c>
      <c r="H38" s="61">
        <v>-6.5281855534659599</v>
      </c>
      <c r="I38" s="62">
        <v>1021463</v>
      </c>
      <c r="J38" s="13"/>
    </row>
    <row r="39" spans="1:10" s="15" customFormat="1" x14ac:dyDescent="0.35">
      <c r="A39" s="13"/>
      <c r="B39" s="21"/>
      <c r="C39" s="41"/>
      <c r="D39" s="36"/>
      <c r="E39" s="37"/>
      <c r="F39" s="39"/>
      <c r="G39" s="36"/>
      <c r="H39" s="37"/>
      <c r="I39" s="39"/>
      <c r="J39" s="13"/>
    </row>
    <row r="40" spans="1:10" x14ac:dyDescent="0.3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x14ac:dyDescent="0.3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x14ac:dyDescent="0.3">
      <c r="A42" s="8"/>
      <c r="B42" s="42"/>
      <c r="C42" s="8"/>
      <c r="D42" s="8"/>
      <c r="E42" s="8"/>
      <c r="F42" s="8"/>
      <c r="G42" s="8"/>
      <c r="H42" s="8"/>
      <c r="I42" s="8"/>
      <c r="J42" s="8"/>
    </row>
    <row r="43" spans="1:10" x14ac:dyDescent="0.3">
      <c r="A43" s="8"/>
      <c r="B43" s="42"/>
      <c r="C43" s="8"/>
      <c r="D43" s="8"/>
      <c r="E43" s="8"/>
      <c r="F43" s="8"/>
      <c r="G43" s="8"/>
      <c r="H43" s="8"/>
      <c r="I43" s="8"/>
      <c r="J43" s="8"/>
    </row>
    <row r="44" spans="1:10" ht="15" customHeight="1" x14ac:dyDescent="0.3">
      <c r="A44" s="8"/>
      <c r="C44" s="8"/>
      <c r="D44" s="8"/>
      <c r="E44" s="8"/>
      <c r="F44" s="8"/>
      <c r="G44" s="8"/>
      <c r="H44" s="8"/>
      <c r="I44" s="8"/>
      <c r="J44" s="8"/>
    </row>
    <row r="45" spans="1:10" ht="15" customHeight="1" x14ac:dyDescent="0.3"/>
    <row r="46" spans="1:10" ht="15" customHeight="1" x14ac:dyDescent="0.3"/>
    <row r="47" spans="1:10" ht="15" customHeight="1" x14ac:dyDescent="0.3"/>
    <row r="48" spans="1:10" ht="15" customHeight="1" x14ac:dyDescent="0.3"/>
    <row r="49" spans="2:2" ht="15" customHeight="1" x14ac:dyDescent="0.3"/>
    <row r="50" spans="2:2" ht="15" customHeight="1" x14ac:dyDescent="0.3"/>
    <row r="51" spans="2:2" ht="15" customHeight="1" x14ac:dyDescent="0.3"/>
    <row r="52" spans="2:2" ht="15" customHeight="1" x14ac:dyDescent="0.3"/>
    <row r="53" spans="2:2" ht="15" customHeight="1" x14ac:dyDescent="0.3">
      <c r="B53" s="43" t="s">
        <v>17</v>
      </c>
    </row>
    <row r="54" spans="2:2" ht="15" customHeight="1" x14ac:dyDescent="0.3">
      <c r="B54" s="44" t="s">
        <v>18</v>
      </c>
    </row>
    <row r="55" spans="2:2" ht="15" customHeight="1" x14ac:dyDescent="0.3"/>
    <row r="56" spans="2:2" ht="15" customHeight="1" x14ac:dyDescent="0.3"/>
    <row r="57" spans="2:2" ht="13.15" customHeight="1" x14ac:dyDescent="0.3"/>
    <row r="58" spans="2:2" ht="13.15" customHeight="1" x14ac:dyDescent="0.3"/>
    <row r="59" spans="2:2" ht="13.15" customHeight="1" x14ac:dyDescent="0.3"/>
    <row r="60" spans="2:2" ht="13.15" customHeight="1" x14ac:dyDescent="0.3"/>
    <row r="61" spans="2:2" ht="13.15" customHeight="1" x14ac:dyDescent="0.3"/>
    <row r="62" spans="2:2" ht="13.15" customHeight="1" x14ac:dyDescent="0.3"/>
    <row r="63" spans="2:2" ht="13.15" customHeight="1" x14ac:dyDescent="0.3"/>
    <row r="64" spans="2:2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59DC0-36D6-46D6-9151-A8A5E2F5D16D}">
  <sheetPr codeName="Hoja5"/>
  <dimension ref="A1:O107"/>
  <sheetViews>
    <sheetView showGridLines="0" view="pageBreakPreview" topLeftCell="A39" zoomScale="160" zoomScaleNormal="100" zoomScaleSheetLayoutView="160" workbookViewId="0">
      <selection activeCell="C22" sqref="C22:I22"/>
    </sheetView>
  </sheetViews>
  <sheetFormatPr baseColWidth="10" defaultColWidth="11.42578125" defaultRowHeight="15" x14ac:dyDescent="0.3"/>
  <cols>
    <col min="1" max="1" width="4.140625" style="69" customWidth="1"/>
    <col min="2" max="2" width="1.85546875" style="69" customWidth="1"/>
    <col min="3" max="6" width="10.28515625" style="69" customWidth="1"/>
    <col min="7" max="7" width="2.7109375" style="69" customWidth="1"/>
    <col min="8" max="8" width="11.42578125" style="69" customWidth="1"/>
    <col min="9" max="11" width="10.28515625" style="69" customWidth="1"/>
    <col min="12" max="13" width="5.140625" style="69" customWidth="1"/>
    <col min="14" max="16384" width="11.42578125" style="69"/>
  </cols>
  <sheetData>
    <row r="1" spans="1:15" ht="13.15" customHeight="1" x14ac:dyDescent="0.3">
      <c r="C1" s="68"/>
    </row>
    <row r="2" spans="1:15" x14ac:dyDescent="0.3">
      <c r="C2" s="68"/>
    </row>
    <row r="3" spans="1:15" ht="19.5" x14ac:dyDescent="0.3">
      <c r="A3" s="70"/>
      <c r="B3" s="70"/>
      <c r="C3" s="319" t="s">
        <v>261</v>
      </c>
      <c r="D3" s="70"/>
      <c r="E3" s="70"/>
      <c r="F3" s="70"/>
      <c r="G3" s="70"/>
      <c r="H3" s="70"/>
      <c r="I3" s="70"/>
      <c r="J3" s="70"/>
    </row>
    <row r="4" spans="1:15" ht="22.5" x14ac:dyDescent="0.3">
      <c r="A4" s="70"/>
      <c r="B4" s="70"/>
      <c r="C4" s="329" t="s">
        <v>235</v>
      </c>
      <c r="D4" s="417"/>
      <c r="E4" s="417"/>
      <c r="F4" s="417"/>
      <c r="G4" s="71"/>
      <c r="H4" s="71"/>
      <c r="I4" s="71"/>
      <c r="J4" s="71"/>
      <c r="K4" s="71"/>
    </row>
    <row r="5" spans="1:15" ht="18.75" x14ac:dyDescent="0.3">
      <c r="A5" s="70"/>
      <c r="B5" s="70"/>
      <c r="C5" s="418" t="s">
        <v>236</v>
      </c>
      <c r="G5" s="97"/>
      <c r="H5" s="418" t="s">
        <v>19</v>
      </c>
      <c r="I5" s="97"/>
      <c r="J5" s="97"/>
      <c r="K5" s="97"/>
    </row>
    <row r="6" spans="1:15" s="422" customFormat="1" ht="12.75" x14ac:dyDescent="0.2">
      <c r="A6" s="70"/>
      <c r="B6" s="70"/>
      <c r="C6" s="419" t="s">
        <v>232</v>
      </c>
      <c r="D6" s="420"/>
      <c r="E6" s="420"/>
      <c r="F6" s="420"/>
      <c r="G6" s="420"/>
      <c r="H6" s="421" t="s">
        <v>237</v>
      </c>
      <c r="I6" s="420"/>
      <c r="J6" s="420"/>
    </row>
    <row r="7" spans="1:15" s="422" customFormat="1" ht="12.75" x14ac:dyDescent="0.2">
      <c r="A7" s="70"/>
      <c r="B7" s="70"/>
      <c r="C7" s="70"/>
      <c r="D7" s="70"/>
      <c r="E7" s="70"/>
      <c r="F7" s="70"/>
      <c r="G7" s="70"/>
      <c r="H7" s="70"/>
      <c r="I7" s="70"/>
      <c r="J7" s="70"/>
    </row>
    <row r="8" spans="1:15" s="422" customFormat="1" ht="12.75" x14ac:dyDescent="0.2">
      <c r="A8" s="70"/>
      <c r="B8" s="70"/>
      <c r="C8" s="70"/>
      <c r="D8" s="70"/>
      <c r="E8" s="70"/>
      <c r="F8" s="70"/>
      <c r="G8" s="70"/>
      <c r="H8" s="70"/>
      <c r="I8" s="70"/>
      <c r="J8" s="70"/>
    </row>
    <row r="9" spans="1:15" s="422" customFormat="1" ht="12.75" x14ac:dyDescent="0.2">
      <c r="A9" s="70"/>
      <c r="B9" s="70"/>
      <c r="C9" s="70"/>
      <c r="D9" s="70"/>
      <c r="E9" s="70"/>
      <c r="F9" s="70"/>
      <c r="G9" s="70"/>
      <c r="H9" s="70"/>
      <c r="I9" s="70"/>
      <c r="J9" s="70"/>
    </row>
    <row r="10" spans="1:15" s="422" customFormat="1" ht="12.75" x14ac:dyDescent="0.2">
      <c r="A10" s="70"/>
      <c r="B10" s="70"/>
      <c r="C10" s="70"/>
      <c r="D10" s="70"/>
      <c r="E10" s="70"/>
      <c r="F10" s="70"/>
      <c r="G10" s="70"/>
      <c r="H10" s="70"/>
      <c r="I10" s="70"/>
      <c r="J10" s="70"/>
    </row>
    <row r="11" spans="1:15" s="422" customFormat="1" ht="14.25" x14ac:dyDescent="0.2">
      <c r="A11" s="70"/>
      <c r="B11" s="70"/>
      <c r="C11" s="70"/>
      <c r="D11" s="70"/>
      <c r="E11" s="70"/>
      <c r="F11" s="70"/>
      <c r="G11" s="70"/>
      <c r="H11" s="70"/>
      <c r="I11" s="70"/>
      <c r="J11" s="70"/>
      <c r="N11" s="417"/>
      <c r="O11" s="417"/>
    </row>
    <row r="12" spans="1:15" s="422" customFormat="1" ht="12.75" x14ac:dyDescent="0.2">
      <c r="A12" s="70"/>
      <c r="B12" s="70"/>
      <c r="C12" s="70"/>
      <c r="D12" s="70"/>
      <c r="E12" s="70"/>
      <c r="F12" s="70"/>
      <c r="G12" s="70"/>
      <c r="H12" s="70"/>
      <c r="I12" s="70"/>
      <c r="J12" s="70"/>
    </row>
    <row r="13" spans="1:15" s="422" customFormat="1" ht="12.75" x14ac:dyDescent="0.2">
      <c r="A13" s="70"/>
      <c r="B13" s="70"/>
      <c r="C13" s="70"/>
      <c r="D13" s="70"/>
      <c r="E13" s="70"/>
      <c r="F13" s="70"/>
      <c r="G13" s="70"/>
      <c r="H13" s="70"/>
      <c r="I13" s="70"/>
      <c r="J13" s="70"/>
    </row>
    <row r="14" spans="1:15" s="422" customFormat="1" ht="12.75" x14ac:dyDescent="0.2">
      <c r="A14" s="70"/>
      <c r="B14" s="70"/>
      <c r="C14" s="70"/>
      <c r="D14" s="70"/>
      <c r="E14" s="70"/>
      <c r="F14" s="70"/>
      <c r="G14" s="70"/>
      <c r="H14" s="70"/>
      <c r="I14" s="70"/>
      <c r="J14" s="70"/>
    </row>
    <row r="15" spans="1:15" s="422" customFormat="1" ht="12.75" x14ac:dyDescent="0.2">
      <c r="A15" s="70"/>
      <c r="B15" s="70"/>
      <c r="C15" s="70"/>
      <c r="D15" s="70"/>
      <c r="E15" s="70"/>
      <c r="F15" s="70"/>
      <c r="G15" s="70"/>
      <c r="H15" s="70"/>
      <c r="I15" s="70"/>
      <c r="J15" s="70"/>
    </row>
    <row r="16" spans="1:15" s="422" customFormat="1" ht="12.75" x14ac:dyDescent="0.2">
      <c r="A16" s="70"/>
      <c r="B16" s="70"/>
      <c r="C16" s="70"/>
      <c r="D16" s="70"/>
      <c r="E16" s="70"/>
      <c r="F16" s="70"/>
      <c r="G16" s="70"/>
      <c r="H16" s="70"/>
      <c r="I16" s="70"/>
      <c r="J16" s="70"/>
    </row>
    <row r="17" spans="1:11" s="422" customFormat="1" ht="12.75" x14ac:dyDescent="0.2">
      <c r="A17" s="70"/>
      <c r="B17" s="70"/>
      <c r="C17" s="70"/>
      <c r="D17" s="70"/>
      <c r="E17" s="70"/>
      <c r="F17" s="70"/>
      <c r="G17" s="70"/>
      <c r="H17" s="70"/>
      <c r="I17" s="70"/>
      <c r="J17" s="70"/>
    </row>
    <row r="18" spans="1:11" s="422" customFormat="1" ht="12.75" x14ac:dyDescent="0.2">
      <c r="A18" s="70"/>
      <c r="B18" s="70"/>
      <c r="C18" s="70"/>
      <c r="D18" s="70"/>
      <c r="E18" s="70"/>
      <c r="F18" s="70"/>
      <c r="G18" s="70"/>
      <c r="H18" s="70"/>
      <c r="I18" s="70"/>
      <c r="J18" s="70"/>
    </row>
    <row r="19" spans="1:11" s="422" customFormat="1" ht="12.75" x14ac:dyDescent="0.2">
      <c r="A19" s="70"/>
      <c r="B19" s="70"/>
      <c r="C19" s="70"/>
      <c r="D19" s="70"/>
      <c r="E19" s="70"/>
      <c r="F19" s="70"/>
      <c r="G19" s="70"/>
      <c r="H19" s="70"/>
      <c r="I19" s="70"/>
      <c r="J19" s="70"/>
    </row>
    <row r="20" spans="1:11" s="422" customFormat="1" ht="12.75" x14ac:dyDescent="0.2">
      <c r="A20" s="70"/>
      <c r="B20" s="70"/>
      <c r="C20" s="70"/>
      <c r="D20" s="70"/>
      <c r="E20" s="70"/>
      <c r="F20" s="70"/>
      <c r="G20" s="70"/>
      <c r="H20" s="70"/>
      <c r="I20" s="70"/>
      <c r="J20" s="70"/>
    </row>
    <row r="21" spans="1:11" s="422" customFormat="1" ht="12.75" x14ac:dyDescent="0.2">
      <c r="A21" s="70"/>
      <c r="B21" s="70"/>
      <c r="C21" s="70"/>
      <c r="D21" s="70"/>
      <c r="E21" s="70"/>
      <c r="F21" s="70"/>
      <c r="G21" s="70"/>
      <c r="H21" s="70"/>
      <c r="I21" s="70"/>
      <c r="J21" s="70"/>
    </row>
    <row r="22" spans="1:11" s="422" customFormat="1" ht="12.75" x14ac:dyDescent="0.2">
      <c r="A22" s="70"/>
      <c r="B22" s="70"/>
      <c r="C22" s="70"/>
      <c r="D22" s="70"/>
      <c r="E22" s="70"/>
      <c r="F22" s="70"/>
      <c r="G22" s="70"/>
      <c r="H22" s="70"/>
      <c r="I22" s="70"/>
      <c r="J22" s="70"/>
    </row>
    <row r="23" spans="1:11" ht="18" customHeight="1" x14ac:dyDescent="0.3">
      <c r="A23" s="70"/>
      <c r="B23" s="70"/>
      <c r="C23" s="11" t="s">
        <v>20</v>
      </c>
      <c r="D23" s="417"/>
      <c r="E23" s="417"/>
      <c r="F23" s="417"/>
      <c r="I23" s="417"/>
      <c r="J23" s="417"/>
      <c r="K23" s="417"/>
    </row>
    <row r="24" spans="1:11" s="422" customFormat="1" x14ac:dyDescent="0.3">
      <c r="A24" s="70"/>
      <c r="B24" s="70"/>
      <c r="C24" s="69"/>
      <c r="D24" s="423"/>
      <c r="E24" s="423"/>
      <c r="F24" s="423"/>
      <c r="G24" s="423"/>
      <c r="H24" s="423"/>
      <c r="I24" s="423"/>
      <c r="J24" s="420"/>
    </row>
    <row r="25" spans="1:11" s="422" customFormat="1" ht="12.75" x14ac:dyDescent="0.2">
      <c r="A25" s="70"/>
      <c r="B25" s="70"/>
      <c r="C25" s="70"/>
      <c r="D25" s="70"/>
      <c r="E25" s="70"/>
      <c r="F25" s="70"/>
      <c r="G25" s="70"/>
      <c r="H25" s="70"/>
      <c r="I25" s="70"/>
      <c r="J25" s="70"/>
    </row>
    <row r="26" spans="1:11" s="422" customFormat="1" ht="12.75" x14ac:dyDescent="0.2">
      <c r="A26" s="70"/>
      <c r="B26" s="70"/>
      <c r="C26" s="70"/>
      <c r="D26" s="70"/>
      <c r="E26" s="70"/>
      <c r="F26" s="70"/>
      <c r="G26" s="70"/>
      <c r="H26" s="70"/>
      <c r="I26" s="70"/>
      <c r="J26" s="70"/>
    </row>
    <row r="27" spans="1:11" s="422" customFormat="1" ht="12.75" x14ac:dyDescent="0.2">
      <c r="A27" s="70"/>
      <c r="B27" s="70"/>
      <c r="C27" s="70"/>
      <c r="D27" s="70"/>
      <c r="E27" s="70"/>
      <c r="F27" s="70"/>
      <c r="G27" s="70"/>
      <c r="H27" s="70"/>
      <c r="I27" s="70"/>
      <c r="J27" s="70"/>
    </row>
    <row r="28" spans="1:11" s="422" customFormat="1" ht="12.75" x14ac:dyDescent="0.2">
      <c r="A28" s="70"/>
      <c r="B28" s="70"/>
      <c r="C28" s="70"/>
      <c r="D28" s="70"/>
      <c r="E28" s="70"/>
      <c r="F28" s="70"/>
      <c r="G28" s="70"/>
      <c r="H28" s="70"/>
      <c r="I28" s="70"/>
      <c r="J28" s="70"/>
    </row>
    <row r="29" spans="1:11" s="422" customFormat="1" ht="12.75" x14ac:dyDescent="0.2">
      <c r="A29" s="70"/>
      <c r="B29" s="70"/>
      <c r="C29" s="70"/>
      <c r="D29" s="70"/>
      <c r="E29" s="70"/>
      <c r="F29" s="70"/>
      <c r="G29" s="70"/>
      <c r="H29" s="70"/>
      <c r="I29" s="70"/>
      <c r="J29" s="70"/>
    </row>
    <row r="30" spans="1:11" s="422" customFormat="1" ht="12.75" x14ac:dyDescent="0.2">
      <c r="A30" s="70"/>
      <c r="B30" s="70"/>
      <c r="C30" s="70"/>
      <c r="D30" s="70"/>
      <c r="E30" s="70"/>
      <c r="F30" s="70"/>
      <c r="G30" s="70"/>
      <c r="H30" s="70"/>
      <c r="I30" s="70"/>
      <c r="J30" s="70"/>
    </row>
    <row r="31" spans="1:11" s="422" customFormat="1" ht="12.75" x14ac:dyDescent="0.2">
      <c r="A31" s="70"/>
      <c r="B31" s="70"/>
      <c r="C31" s="70"/>
      <c r="D31" s="70"/>
      <c r="E31" s="70"/>
      <c r="F31" s="70"/>
      <c r="G31" s="70"/>
      <c r="H31" s="70"/>
      <c r="I31" s="70"/>
      <c r="J31" s="70"/>
    </row>
    <row r="32" spans="1:11" s="422" customFormat="1" ht="12.75" x14ac:dyDescent="0.2">
      <c r="A32" s="70"/>
      <c r="B32" s="70"/>
      <c r="C32" s="70"/>
      <c r="D32" s="70"/>
      <c r="E32" s="70"/>
      <c r="F32" s="70"/>
      <c r="G32" s="70"/>
      <c r="H32" s="70"/>
      <c r="I32" s="70"/>
      <c r="J32" s="70"/>
    </row>
    <row r="33" spans="1:12" s="422" customFormat="1" ht="12.75" x14ac:dyDescent="0.2">
      <c r="A33" s="70"/>
      <c r="B33" s="70"/>
      <c r="C33" s="70"/>
      <c r="D33" s="70"/>
      <c r="E33" s="70"/>
      <c r="F33" s="70"/>
      <c r="G33" s="70"/>
      <c r="H33" s="70"/>
      <c r="I33" s="70"/>
      <c r="J33" s="70"/>
    </row>
    <row r="34" spans="1:12" s="422" customFormat="1" ht="12.75" x14ac:dyDescent="0.2">
      <c r="A34" s="70"/>
      <c r="B34" s="70"/>
      <c r="C34" s="70"/>
      <c r="D34" s="70"/>
      <c r="E34" s="70"/>
      <c r="F34" s="70"/>
      <c r="G34" s="70"/>
      <c r="H34" s="70"/>
      <c r="I34" s="70"/>
      <c r="J34" s="70"/>
    </row>
    <row r="35" spans="1:12" s="422" customFormat="1" ht="12.75" x14ac:dyDescent="0.2">
      <c r="A35" s="70"/>
      <c r="B35" s="70"/>
      <c r="C35" s="70"/>
      <c r="D35" s="70"/>
      <c r="E35" s="70"/>
      <c r="F35" s="70"/>
      <c r="G35" s="70"/>
      <c r="H35" s="70"/>
      <c r="I35" s="70"/>
      <c r="J35" s="70"/>
    </row>
    <row r="36" spans="1:12" s="422" customFormat="1" ht="12.75" x14ac:dyDescent="0.2">
      <c r="A36" s="70"/>
      <c r="B36" s="70"/>
      <c r="C36" s="70"/>
      <c r="D36" s="70"/>
      <c r="E36" s="70"/>
      <c r="F36" s="70"/>
      <c r="G36" s="70"/>
      <c r="H36" s="70"/>
      <c r="I36" s="70"/>
      <c r="J36" s="70"/>
    </row>
    <row r="37" spans="1:12" s="422" customFormat="1" ht="12.75" x14ac:dyDescent="0.2">
      <c r="A37" s="70"/>
      <c r="B37" s="70"/>
      <c r="C37" s="70"/>
      <c r="D37" s="70"/>
      <c r="E37" s="70"/>
      <c r="F37" s="70"/>
      <c r="G37" s="70"/>
      <c r="H37" s="70"/>
      <c r="I37" s="70"/>
      <c r="J37" s="70"/>
    </row>
    <row r="38" spans="1:12" s="422" customFormat="1" ht="12.75" x14ac:dyDescent="0.2">
      <c r="A38" s="70"/>
      <c r="B38" s="70"/>
      <c r="C38" s="70"/>
      <c r="D38" s="70"/>
      <c r="E38" s="70"/>
      <c r="F38" s="70"/>
      <c r="G38" s="70"/>
      <c r="H38" s="70"/>
      <c r="I38" s="70"/>
      <c r="J38" s="70"/>
    </row>
    <row r="39" spans="1:12" s="422" customFormat="1" ht="12.75" x14ac:dyDescent="0.2">
      <c r="A39" s="70"/>
      <c r="B39" s="70"/>
      <c r="C39" s="70"/>
      <c r="D39" s="70"/>
      <c r="E39" s="70"/>
      <c r="F39" s="70"/>
      <c r="G39" s="70"/>
      <c r="H39" s="70"/>
      <c r="I39" s="70"/>
      <c r="J39" s="70"/>
    </row>
    <row r="40" spans="1:12" s="422" customFormat="1" ht="12.75" x14ac:dyDescent="0.2">
      <c r="A40" s="70"/>
      <c r="B40" s="70"/>
      <c r="C40" s="70"/>
      <c r="D40" s="70"/>
      <c r="E40" s="70"/>
      <c r="F40" s="70"/>
      <c r="G40" s="70"/>
      <c r="H40" s="70"/>
      <c r="I40" s="70"/>
      <c r="J40" s="70"/>
    </row>
    <row r="41" spans="1:12" s="422" customFormat="1" ht="18" x14ac:dyDescent="0.25">
      <c r="A41" s="70"/>
      <c r="B41" s="70"/>
      <c r="C41" s="11" t="s">
        <v>21</v>
      </c>
      <c r="D41" s="12"/>
      <c r="E41" s="12"/>
      <c r="F41" s="12"/>
      <c r="G41" s="12"/>
      <c r="H41" s="12"/>
      <c r="I41" s="12"/>
      <c r="J41" s="12"/>
      <c r="K41" s="12"/>
      <c r="L41" s="70"/>
    </row>
    <row r="42" spans="1:12" s="422" customFormat="1" x14ac:dyDescent="0.3">
      <c r="A42" s="70"/>
      <c r="B42" s="70"/>
      <c r="C42" s="69"/>
      <c r="D42" s="70"/>
      <c r="E42" s="70"/>
      <c r="F42" s="70"/>
      <c r="G42" s="70"/>
      <c r="H42" s="70"/>
      <c r="I42" s="70"/>
      <c r="J42" s="70"/>
    </row>
    <row r="43" spans="1:12" s="422" customFormat="1" ht="12.75" x14ac:dyDescent="0.2">
      <c r="A43" s="70"/>
      <c r="B43" s="70"/>
      <c r="C43" s="70"/>
      <c r="D43" s="70"/>
      <c r="E43" s="70"/>
      <c r="F43" s="70"/>
      <c r="G43" s="70"/>
      <c r="H43" s="70"/>
      <c r="I43" s="70"/>
      <c r="J43" s="70"/>
    </row>
    <row r="44" spans="1:12" s="422" customFormat="1" ht="12.75" x14ac:dyDescent="0.2">
      <c r="A44" s="70"/>
      <c r="B44" s="70"/>
      <c r="C44" s="70"/>
      <c r="D44" s="70"/>
      <c r="E44" s="70"/>
      <c r="F44" s="70"/>
      <c r="G44" s="70"/>
      <c r="H44" s="70"/>
      <c r="I44" s="70"/>
      <c r="J44" s="70"/>
    </row>
    <row r="45" spans="1:12" s="422" customFormat="1" ht="12.75" x14ac:dyDescent="0.2">
      <c r="A45" s="70"/>
      <c r="B45" s="70"/>
      <c r="C45" s="70"/>
      <c r="D45" s="70"/>
      <c r="E45" s="70"/>
      <c r="F45" s="70"/>
      <c r="G45" s="70"/>
      <c r="H45" s="70"/>
      <c r="I45" s="70"/>
      <c r="J45" s="70"/>
    </row>
    <row r="46" spans="1:12" s="422" customFormat="1" ht="12.75" x14ac:dyDescent="0.2">
      <c r="A46" s="70"/>
      <c r="B46" s="70"/>
      <c r="C46" s="70"/>
      <c r="D46" s="70"/>
      <c r="E46" s="70"/>
      <c r="F46" s="70"/>
      <c r="G46" s="70"/>
      <c r="H46" s="70"/>
      <c r="I46" s="70"/>
      <c r="J46" s="70"/>
    </row>
    <row r="47" spans="1:12" s="422" customFormat="1" ht="12.75" x14ac:dyDescent="0.2">
      <c r="A47" s="70"/>
      <c r="B47" s="70"/>
      <c r="C47" s="70"/>
      <c r="D47" s="70"/>
      <c r="E47" s="70"/>
      <c r="F47" s="70"/>
      <c r="G47" s="70"/>
      <c r="H47" s="70"/>
      <c r="I47" s="70"/>
      <c r="J47" s="70"/>
    </row>
    <row r="48" spans="1:12" s="422" customFormat="1" ht="12.75" x14ac:dyDescent="0.2">
      <c r="A48" s="70"/>
      <c r="B48" s="70"/>
      <c r="C48" s="70"/>
      <c r="D48" s="70"/>
      <c r="E48" s="70"/>
      <c r="F48" s="70"/>
      <c r="G48" s="70"/>
      <c r="H48" s="70"/>
      <c r="I48" s="70"/>
      <c r="J48" s="70"/>
    </row>
    <row r="49" spans="1:10" s="422" customFormat="1" ht="12.75" x14ac:dyDescent="0.2">
      <c r="A49" s="70"/>
      <c r="B49" s="70"/>
      <c r="C49" s="70"/>
      <c r="D49" s="70"/>
      <c r="E49" s="70"/>
      <c r="F49" s="70"/>
      <c r="G49" s="70"/>
      <c r="H49" s="70"/>
      <c r="I49" s="70"/>
      <c r="J49" s="70"/>
    </row>
    <row r="50" spans="1:10" s="422" customFormat="1" ht="12.75" x14ac:dyDescent="0.2">
      <c r="A50" s="70"/>
      <c r="B50" s="70"/>
      <c r="C50" s="70"/>
      <c r="D50" s="70"/>
      <c r="E50" s="70"/>
      <c r="F50" s="70"/>
      <c r="G50" s="70"/>
      <c r="H50" s="70"/>
      <c r="I50" s="70"/>
      <c r="J50" s="70"/>
    </row>
    <row r="51" spans="1:10" s="422" customFormat="1" ht="12.75" x14ac:dyDescent="0.2">
      <c r="A51" s="70"/>
      <c r="B51" s="70"/>
      <c r="C51" s="70"/>
      <c r="D51" s="70"/>
      <c r="E51" s="70"/>
      <c r="F51" s="70"/>
      <c r="G51" s="70"/>
      <c r="H51" s="70"/>
      <c r="I51" s="70"/>
      <c r="J51" s="70"/>
    </row>
    <row r="52" spans="1:10" s="422" customFormat="1" ht="12.75" x14ac:dyDescent="0.2">
      <c r="A52" s="70"/>
      <c r="B52" s="70"/>
      <c r="C52" s="70"/>
      <c r="D52" s="70"/>
      <c r="E52" s="70"/>
      <c r="F52" s="70"/>
      <c r="G52" s="70"/>
      <c r="H52" s="70"/>
      <c r="I52" s="70"/>
      <c r="J52" s="70"/>
    </row>
    <row r="53" spans="1:10" s="422" customFormat="1" ht="12.75" x14ac:dyDescent="0.2">
      <c r="A53" s="70"/>
      <c r="B53" s="70"/>
      <c r="C53" s="70"/>
      <c r="D53" s="70"/>
      <c r="E53" s="70"/>
      <c r="F53" s="70"/>
      <c r="G53" s="70"/>
      <c r="H53" s="70"/>
      <c r="I53" s="70"/>
      <c r="J53" s="70"/>
    </row>
    <row r="54" spans="1:10" s="422" customFormat="1" ht="12.75" x14ac:dyDescent="0.2">
      <c r="A54" s="70"/>
      <c r="B54" s="70"/>
      <c r="C54" s="70"/>
      <c r="D54" s="70"/>
      <c r="E54" s="70"/>
      <c r="F54" s="70"/>
      <c r="G54" s="70"/>
      <c r="H54" s="70"/>
      <c r="I54" s="70"/>
      <c r="J54" s="70"/>
    </row>
    <row r="55" spans="1:10" s="422" customFormat="1" ht="12.75" x14ac:dyDescent="0.2">
      <c r="A55" s="70"/>
      <c r="B55" s="70"/>
      <c r="C55" s="70"/>
      <c r="D55" s="70"/>
      <c r="E55" s="70"/>
      <c r="F55" s="70"/>
      <c r="G55" s="70"/>
      <c r="H55" s="70"/>
      <c r="I55" s="70"/>
      <c r="J55" s="70"/>
    </row>
    <row r="56" spans="1:10" s="422" customFormat="1" ht="12.75" x14ac:dyDescent="0.2">
      <c r="A56" s="70"/>
      <c r="B56" s="70"/>
      <c r="C56" s="70"/>
      <c r="D56" s="70"/>
      <c r="E56" s="70"/>
      <c r="F56" s="70"/>
      <c r="G56" s="70"/>
      <c r="H56" s="70"/>
      <c r="I56" s="70"/>
      <c r="J56" s="70"/>
    </row>
    <row r="57" spans="1:10" x14ac:dyDescent="0.3">
      <c r="A57" s="70"/>
      <c r="B57" s="70"/>
      <c r="C57" s="70"/>
      <c r="D57" s="70"/>
      <c r="E57" s="70"/>
      <c r="F57" s="70"/>
      <c r="G57" s="70"/>
      <c r="H57" s="70"/>
      <c r="I57" s="70"/>
      <c r="J57" s="70"/>
    </row>
    <row r="58" spans="1:10" x14ac:dyDescent="0.3">
      <c r="A58" s="70"/>
      <c r="B58" s="70"/>
      <c r="C58" s="70"/>
      <c r="D58" s="70"/>
      <c r="E58" s="70"/>
      <c r="F58" s="70"/>
      <c r="G58" s="70"/>
      <c r="H58" s="70"/>
      <c r="I58" s="70"/>
      <c r="J58" s="70"/>
    </row>
    <row r="59" spans="1:10" x14ac:dyDescent="0.3">
      <c r="D59" s="70"/>
      <c r="E59" s="70"/>
      <c r="F59" s="70"/>
      <c r="G59" s="70"/>
      <c r="H59" s="70"/>
      <c r="I59" s="70"/>
      <c r="J59" s="70"/>
    </row>
    <row r="60" spans="1:10" x14ac:dyDescent="0.3">
      <c r="B60" s="273" t="s">
        <v>17</v>
      </c>
      <c r="C60" s="70"/>
      <c r="E60" s="70"/>
      <c r="F60" s="70"/>
      <c r="G60" s="70"/>
      <c r="H60" s="70"/>
      <c r="I60" s="70"/>
      <c r="J60" s="70"/>
    </row>
    <row r="61" spans="1:10" x14ac:dyDescent="0.3">
      <c r="B61" s="274" t="s">
        <v>18</v>
      </c>
      <c r="C61" s="70"/>
    </row>
    <row r="76" spans="3:3" ht="13.15" customHeight="1" x14ac:dyDescent="0.3">
      <c r="C76" s="134"/>
    </row>
    <row r="77" spans="3:3" ht="13.15" customHeight="1" x14ac:dyDescent="0.3"/>
    <row r="78" spans="3:3" ht="13.15" customHeight="1" x14ac:dyDescent="0.3"/>
    <row r="79" spans="3:3" ht="13.15" customHeight="1" x14ac:dyDescent="0.3"/>
    <row r="80" spans="3:3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88" ht="13.15" customHeight="1" x14ac:dyDescent="0.3"/>
    <row r="89" ht="13.15" customHeight="1" x14ac:dyDescent="0.3"/>
    <row r="90" ht="13.15" customHeight="1" x14ac:dyDescent="0.3"/>
    <row r="91" ht="13.15" customHeight="1" x14ac:dyDescent="0.3"/>
    <row r="92" ht="13.15" customHeight="1" x14ac:dyDescent="0.3"/>
    <row r="93" ht="13.15" customHeight="1" x14ac:dyDescent="0.3"/>
    <row r="94" ht="13.15" customHeight="1" x14ac:dyDescent="0.3"/>
    <row r="95" ht="13.15" customHeight="1" x14ac:dyDescent="0.3"/>
    <row r="96" ht="13.15" customHeight="1" x14ac:dyDescent="0.3"/>
    <row r="97" ht="13.15" customHeight="1" x14ac:dyDescent="0.3"/>
    <row r="98" ht="13.15" customHeight="1" x14ac:dyDescent="0.3"/>
    <row r="99" ht="13.15" customHeight="1" x14ac:dyDescent="0.3"/>
    <row r="100" ht="13.15" customHeight="1" x14ac:dyDescent="0.3"/>
    <row r="101" ht="13.15" customHeight="1" x14ac:dyDescent="0.3"/>
    <row r="102" ht="13.15" customHeight="1" x14ac:dyDescent="0.3"/>
    <row r="103" ht="13.15" customHeight="1" x14ac:dyDescent="0.3"/>
    <row r="104" ht="13.15" customHeight="1" x14ac:dyDescent="0.3"/>
    <row r="105" ht="13.15" customHeight="1" x14ac:dyDescent="0.3"/>
    <row r="106" ht="13.15" customHeight="1" x14ac:dyDescent="0.3"/>
    <row r="107" ht="13.15" customHeight="1" x14ac:dyDescent="0.3"/>
  </sheetData>
  <printOptions horizontalCentered="1"/>
  <pageMargins left="0.19685039370078741" right="0.19685039370078741" top="0.27559055118110237" bottom="0.27559055118110237" header="0" footer="0.19685039370078741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4F617-98E6-4090-8FDE-B4E10D20701E}">
  <sheetPr codeName="Hoja6"/>
  <dimension ref="A1:I130"/>
  <sheetViews>
    <sheetView showGridLines="0" view="pageBreakPreview" topLeftCell="A8" zoomScale="160" zoomScaleNormal="100" zoomScaleSheetLayoutView="160" workbookViewId="0">
      <selection activeCell="C22" sqref="C22:I22"/>
    </sheetView>
  </sheetViews>
  <sheetFormatPr baseColWidth="10" defaultColWidth="11.42578125" defaultRowHeight="15" x14ac:dyDescent="0.35"/>
  <cols>
    <col min="1" max="1" width="23.28515625" style="73" customWidth="1"/>
    <col min="2" max="9" width="9.5703125" style="73" customWidth="1"/>
    <col min="10" max="16384" width="11.42578125" style="73"/>
  </cols>
  <sheetData>
    <row r="1" spans="1:9" s="69" customFormat="1" ht="13.15" customHeight="1" x14ac:dyDescent="0.3">
      <c r="A1" s="68"/>
    </row>
    <row r="2" spans="1:9" s="69" customFormat="1" x14ac:dyDescent="0.3">
      <c r="A2" s="68"/>
    </row>
    <row r="3" spans="1:9" s="69" customFormat="1" x14ac:dyDescent="0.3">
      <c r="A3" s="68"/>
    </row>
    <row r="4" spans="1:9" s="69" customFormat="1" x14ac:dyDescent="0.3">
      <c r="B4" s="70"/>
      <c r="C4" s="70"/>
      <c r="D4" s="70"/>
      <c r="E4" s="70"/>
      <c r="F4" s="70"/>
      <c r="G4" s="70"/>
    </row>
    <row r="5" spans="1:9" s="69" customFormat="1" ht="20.25" customHeight="1" x14ac:dyDescent="0.3">
      <c r="A5" s="443" t="s">
        <v>261</v>
      </c>
      <c r="B5" s="71"/>
      <c r="C5" s="71"/>
      <c r="D5" s="71"/>
      <c r="E5" s="71"/>
      <c r="F5" s="71"/>
      <c r="G5" s="71"/>
      <c r="H5" s="71"/>
      <c r="I5" s="71"/>
    </row>
    <row r="6" spans="1:9" s="69" customFormat="1" ht="22.5" customHeight="1" x14ac:dyDescent="0.3">
      <c r="A6" s="363" t="s">
        <v>22</v>
      </c>
      <c r="B6" s="97"/>
      <c r="C6" s="97"/>
      <c r="D6" s="97"/>
      <c r="E6" s="97"/>
      <c r="F6" s="97"/>
      <c r="G6" s="97"/>
      <c r="H6" s="97"/>
      <c r="I6" s="97"/>
    </row>
    <row r="7" spans="1:9" ht="19.5" customHeight="1" x14ac:dyDescent="0.35">
      <c r="A7" s="363" t="s">
        <v>23</v>
      </c>
      <c r="B7" s="97"/>
      <c r="C7" s="97"/>
      <c r="D7" s="97"/>
      <c r="E7" s="97"/>
      <c r="F7" s="97"/>
      <c r="G7" s="97"/>
      <c r="H7" s="97"/>
      <c r="I7" s="97"/>
    </row>
    <row r="8" spans="1:9" ht="6" customHeight="1" x14ac:dyDescent="0.35">
      <c r="A8" s="74"/>
      <c r="B8" s="75"/>
      <c r="C8" s="74"/>
      <c r="D8" s="74"/>
      <c r="E8" s="74"/>
      <c r="F8" s="74"/>
      <c r="G8" s="74"/>
    </row>
    <row r="9" spans="1:9" ht="17.45" customHeight="1" x14ac:dyDescent="0.35">
      <c r="A9" s="76" t="s">
        <v>24</v>
      </c>
      <c r="B9" s="77"/>
      <c r="C9" s="78" t="s">
        <v>25</v>
      </c>
      <c r="D9" s="79"/>
      <c r="E9" s="442"/>
      <c r="F9" s="441" t="s">
        <v>13</v>
      </c>
      <c r="G9" s="440"/>
      <c r="H9" s="553" t="s">
        <v>26</v>
      </c>
      <c r="I9" s="554"/>
    </row>
    <row r="10" spans="1:9" x14ac:dyDescent="0.35">
      <c r="A10" s="80" t="s">
        <v>27</v>
      </c>
      <c r="B10" s="81" t="s">
        <v>28</v>
      </c>
      <c r="C10" s="81" t="s">
        <v>29</v>
      </c>
      <c r="D10" s="81" t="s">
        <v>30</v>
      </c>
      <c r="E10" s="439" t="s">
        <v>28</v>
      </c>
      <c r="F10" s="439" t="s">
        <v>29</v>
      </c>
      <c r="G10" s="439" t="s">
        <v>30</v>
      </c>
      <c r="H10" s="81" t="s">
        <v>28</v>
      </c>
      <c r="I10" s="82" t="s">
        <v>238</v>
      </c>
    </row>
    <row r="11" spans="1:9" ht="6" customHeight="1" x14ac:dyDescent="0.35">
      <c r="A11" s="83"/>
      <c r="B11" s="84"/>
      <c r="C11" s="85"/>
      <c r="D11" s="85"/>
      <c r="E11" s="85"/>
      <c r="F11" s="84"/>
      <c r="G11" s="84"/>
      <c r="H11" s="438"/>
      <c r="I11" s="438"/>
    </row>
    <row r="12" spans="1:9" s="88" customFormat="1" ht="13.15" customHeight="1" x14ac:dyDescent="0.2">
      <c r="A12" s="86" t="s">
        <v>31</v>
      </c>
      <c r="B12" s="87">
        <v>43537</v>
      </c>
      <c r="C12" s="87">
        <v>17926</v>
      </c>
      <c r="D12" s="87">
        <v>25611</v>
      </c>
      <c r="E12" s="87">
        <v>3979</v>
      </c>
      <c r="F12" s="87">
        <v>1465</v>
      </c>
      <c r="G12" s="87">
        <v>2514</v>
      </c>
      <c r="H12" s="432">
        <v>69.993362227168006</v>
      </c>
      <c r="I12" s="431">
        <v>58.27366746221162</v>
      </c>
    </row>
    <row r="13" spans="1:9" s="88" customFormat="1" ht="13.15" customHeight="1" x14ac:dyDescent="0.2">
      <c r="A13" s="89" t="s">
        <v>32</v>
      </c>
      <c r="B13" s="90">
        <v>108894</v>
      </c>
      <c r="C13" s="90">
        <v>39851</v>
      </c>
      <c r="D13" s="90">
        <v>69043</v>
      </c>
      <c r="E13" s="90">
        <v>8583</v>
      </c>
      <c r="F13" s="90">
        <v>3196</v>
      </c>
      <c r="G13" s="90">
        <v>5387</v>
      </c>
      <c r="H13" s="430">
        <v>57.719102588242109</v>
      </c>
      <c r="I13" s="429">
        <v>59.328011880452948</v>
      </c>
    </row>
    <row r="14" spans="1:9" s="88" customFormat="1" ht="13.15" customHeight="1" x14ac:dyDescent="0.2">
      <c r="A14" s="89" t="s">
        <v>33</v>
      </c>
      <c r="B14" s="90">
        <v>52426</v>
      </c>
      <c r="C14" s="90">
        <v>19837</v>
      </c>
      <c r="D14" s="90">
        <v>32589</v>
      </c>
      <c r="E14" s="90">
        <v>4547</v>
      </c>
      <c r="F14" s="90">
        <v>1636</v>
      </c>
      <c r="G14" s="90">
        <v>2911</v>
      </c>
      <c r="H14" s="437">
        <v>60.870232286967997</v>
      </c>
      <c r="I14" s="429">
        <v>56.200618344211605</v>
      </c>
    </row>
    <row r="15" spans="1:9" s="88" customFormat="1" ht="13.15" customHeight="1" x14ac:dyDescent="0.2">
      <c r="A15" s="89" t="s">
        <v>34</v>
      </c>
      <c r="B15" s="90">
        <v>66940</v>
      </c>
      <c r="C15" s="90">
        <v>27849</v>
      </c>
      <c r="D15" s="90">
        <v>39091</v>
      </c>
      <c r="E15" s="90">
        <v>6276</v>
      </c>
      <c r="F15" s="90">
        <v>2480</v>
      </c>
      <c r="G15" s="90">
        <v>3796</v>
      </c>
      <c r="H15" s="430">
        <v>71.241462229157605</v>
      </c>
      <c r="I15" s="429">
        <v>65.331928345626977</v>
      </c>
    </row>
    <row r="16" spans="1:9" s="88" customFormat="1" ht="13.15" customHeight="1" x14ac:dyDescent="0.2">
      <c r="A16" s="89" t="s">
        <v>35</v>
      </c>
      <c r="B16" s="90">
        <v>30588</v>
      </c>
      <c r="C16" s="90">
        <v>12678</v>
      </c>
      <c r="D16" s="90">
        <v>17910</v>
      </c>
      <c r="E16" s="90">
        <v>2476</v>
      </c>
      <c r="F16" s="90">
        <v>1072</v>
      </c>
      <c r="G16" s="90">
        <v>1404</v>
      </c>
      <c r="H16" s="430">
        <v>70.787269681742046</v>
      </c>
      <c r="I16" s="429">
        <v>76.353276353276357</v>
      </c>
    </row>
    <row r="17" spans="1:9" s="88" customFormat="1" ht="13.15" customHeight="1" x14ac:dyDescent="0.2">
      <c r="A17" s="89" t="s">
        <v>36</v>
      </c>
      <c r="B17" s="90">
        <v>35158</v>
      </c>
      <c r="C17" s="90">
        <v>11933</v>
      </c>
      <c r="D17" s="90">
        <v>23225</v>
      </c>
      <c r="E17" s="90">
        <v>3520</v>
      </c>
      <c r="F17" s="90">
        <v>1218</v>
      </c>
      <c r="G17" s="90">
        <v>2302</v>
      </c>
      <c r="H17" s="430">
        <v>51.379978471474708</v>
      </c>
      <c r="I17" s="429">
        <v>52.910512597741096</v>
      </c>
    </row>
    <row r="18" spans="1:9" s="88" customFormat="1" ht="13.15" customHeight="1" x14ac:dyDescent="0.2">
      <c r="A18" s="89" t="s">
        <v>37</v>
      </c>
      <c r="B18" s="90">
        <v>108729</v>
      </c>
      <c r="C18" s="90">
        <v>42547</v>
      </c>
      <c r="D18" s="90">
        <v>66182</v>
      </c>
      <c r="E18" s="90">
        <v>8461</v>
      </c>
      <c r="F18" s="90">
        <v>3220</v>
      </c>
      <c r="G18" s="90">
        <v>5241</v>
      </c>
      <c r="H18" s="430">
        <v>64.287872835514193</v>
      </c>
      <c r="I18" s="429">
        <v>61.438656744896015</v>
      </c>
    </row>
    <row r="19" spans="1:9" s="88" customFormat="1" ht="13.15" customHeight="1" x14ac:dyDescent="0.2">
      <c r="A19" s="91" t="s">
        <v>38</v>
      </c>
      <c r="B19" s="92">
        <v>146339</v>
      </c>
      <c r="C19" s="92">
        <v>54811</v>
      </c>
      <c r="D19" s="92">
        <v>91528</v>
      </c>
      <c r="E19" s="92">
        <v>12323</v>
      </c>
      <c r="F19" s="92">
        <v>4631</v>
      </c>
      <c r="G19" s="92">
        <v>7692</v>
      </c>
      <c r="H19" s="428">
        <v>59.884406957433789</v>
      </c>
      <c r="I19" s="427">
        <v>60.205408216328649</v>
      </c>
    </row>
    <row r="20" spans="1:9" s="88" customFormat="1" ht="13.15" customHeight="1" x14ac:dyDescent="0.2">
      <c r="A20" s="93" t="s">
        <v>226</v>
      </c>
      <c r="B20" s="94">
        <v>592611</v>
      </c>
      <c r="C20" s="94">
        <v>227432</v>
      </c>
      <c r="D20" s="94">
        <v>365179</v>
      </c>
      <c r="E20" s="94">
        <v>50165</v>
      </c>
      <c r="F20" s="94">
        <v>18918</v>
      </c>
      <c r="G20" s="94">
        <v>31247</v>
      </c>
      <c r="H20" s="425">
        <v>62.279594390696069</v>
      </c>
      <c r="I20" s="424">
        <v>60.543412167568093</v>
      </c>
    </row>
    <row r="21" spans="1:9" s="88" customFormat="1" ht="6" customHeight="1" x14ac:dyDescent="0.2">
      <c r="A21" s="83"/>
      <c r="B21" s="84"/>
      <c r="C21" s="84"/>
      <c r="D21" s="84"/>
      <c r="E21" s="84"/>
      <c r="F21" s="84"/>
      <c r="G21" s="84"/>
      <c r="H21" s="436"/>
      <c r="I21" s="436"/>
    </row>
    <row r="22" spans="1:9" s="88" customFormat="1" ht="13.15" customHeight="1" x14ac:dyDescent="0.2">
      <c r="A22" s="86" t="s">
        <v>40</v>
      </c>
      <c r="B22" s="87">
        <v>6308</v>
      </c>
      <c r="C22" s="87">
        <v>2545</v>
      </c>
      <c r="D22" s="87">
        <v>3763</v>
      </c>
      <c r="E22" s="87">
        <v>569</v>
      </c>
      <c r="F22" s="87">
        <v>221</v>
      </c>
      <c r="G22" s="87">
        <v>348</v>
      </c>
      <c r="H22" s="432">
        <v>67.632208344406067</v>
      </c>
      <c r="I22" s="431">
        <v>63.505747126436788</v>
      </c>
    </row>
    <row r="23" spans="1:9" s="88" customFormat="1" ht="13.15" customHeight="1" x14ac:dyDescent="0.2">
      <c r="A23" s="89" t="s">
        <v>41</v>
      </c>
      <c r="B23" s="90">
        <v>3923</v>
      </c>
      <c r="C23" s="90">
        <v>1551</v>
      </c>
      <c r="D23" s="90">
        <v>2372</v>
      </c>
      <c r="E23" s="90">
        <v>345</v>
      </c>
      <c r="F23" s="90">
        <v>125</v>
      </c>
      <c r="G23" s="90">
        <v>220</v>
      </c>
      <c r="H23" s="430">
        <v>65.387858347386171</v>
      </c>
      <c r="I23" s="429">
        <v>56.81818181818182</v>
      </c>
    </row>
    <row r="24" spans="1:9" s="88" customFormat="1" ht="13.15" customHeight="1" x14ac:dyDescent="0.2">
      <c r="A24" s="91" t="s">
        <v>42</v>
      </c>
      <c r="B24" s="92">
        <v>38250</v>
      </c>
      <c r="C24" s="92">
        <v>14549</v>
      </c>
      <c r="D24" s="92">
        <v>23701</v>
      </c>
      <c r="E24" s="92">
        <v>3166</v>
      </c>
      <c r="F24" s="92">
        <v>1161</v>
      </c>
      <c r="G24" s="92">
        <v>2005</v>
      </c>
      <c r="H24" s="435">
        <v>61.385595544491792</v>
      </c>
      <c r="I24" s="427">
        <v>57.905236907730675</v>
      </c>
    </row>
    <row r="25" spans="1:9" s="88" customFormat="1" ht="13.15" customHeight="1" x14ac:dyDescent="0.2">
      <c r="A25" s="93" t="s">
        <v>227</v>
      </c>
      <c r="B25" s="94">
        <v>48481</v>
      </c>
      <c r="C25" s="94">
        <v>18645</v>
      </c>
      <c r="D25" s="94">
        <v>29836</v>
      </c>
      <c r="E25" s="94">
        <v>4080</v>
      </c>
      <c r="F25" s="94">
        <v>1507</v>
      </c>
      <c r="G25" s="94">
        <v>2573</v>
      </c>
      <c r="H25" s="425">
        <v>62.49162086070519</v>
      </c>
      <c r="I25" s="424">
        <v>58.569762922658377</v>
      </c>
    </row>
    <row r="26" spans="1:9" s="88" customFormat="1" ht="6" customHeight="1" x14ac:dyDescent="0.2">
      <c r="A26" s="83"/>
      <c r="B26" s="84"/>
      <c r="C26" s="84"/>
      <c r="D26" s="84"/>
      <c r="E26" s="84"/>
      <c r="F26" s="84"/>
      <c r="G26" s="84"/>
      <c r="H26" s="426"/>
      <c r="I26" s="426"/>
    </row>
    <row r="27" spans="1:9" s="88" customFormat="1" ht="13.15" customHeight="1" x14ac:dyDescent="0.2">
      <c r="A27" s="93" t="s">
        <v>44</v>
      </c>
      <c r="B27" s="94">
        <v>48298</v>
      </c>
      <c r="C27" s="94">
        <v>19781</v>
      </c>
      <c r="D27" s="94">
        <v>28517</v>
      </c>
      <c r="E27" s="94">
        <v>3352</v>
      </c>
      <c r="F27" s="94">
        <v>1344</v>
      </c>
      <c r="G27" s="94">
        <v>2008</v>
      </c>
      <c r="H27" s="425">
        <v>69.36564154714732</v>
      </c>
      <c r="I27" s="424">
        <v>66.932270916334659</v>
      </c>
    </row>
    <row r="28" spans="1:9" s="88" customFormat="1" ht="6" customHeight="1" x14ac:dyDescent="0.2">
      <c r="A28" s="83"/>
      <c r="B28" s="84"/>
      <c r="C28" s="84"/>
      <c r="D28" s="84"/>
      <c r="E28" s="84"/>
      <c r="F28" s="84"/>
      <c r="G28" s="84"/>
      <c r="H28" s="426"/>
      <c r="I28" s="426"/>
    </row>
    <row r="29" spans="1:9" s="88" customFormat="1" ht="13.15" customHeight="1" x14ac:dyDescent="0.2">
      <c r="A29" s="93" t="s">
        <v>45</v>
      </c>
      <c r="B29" s="94">
        <v>25968</v>
      </c>
      <c r="C29" s="94">
        <v>11184</v>
      </c>
      <c r="D29" s="94">
        <v>14784</v>
      </c>
      <c r="E29" s="94">
        <v>2169</v>
      </c>
      <c r="F29" s="94">
        <v>872</v>
      </c>
      <c r="G29" s="94">
        <v>1297</v>
      </c>
      <c r="H29" s="425">
        <v>75.649350649350637</v>
      </c>
      <c r="I29" s="424">
        <v>67.232074016962216</v>
      </c>
    </row>
    <row r="30" spans="1:9" s="88" customFormat="1" ht="6" customHeight="1" x14ac:dyDescent="0.2">
      <c r="A30" s="83"/>
      <c r="B30" s="84"/>
      <c r="C30" s="84"/>
      <c r="D30" s="84"/>
      <c r="E30" s="84"/>
      <c r="F30" s="84"/>
      <c r="G30" s="84"/>
      <c r="H30" s="426"/>
      <c r="I30" s="426"/>
    </row>
    <row r="31" spans="1:9" s="88" customFormat="1" ht="13.15" customHeight="1" x14ac:dyDescent="0.2">
      <c r="A31" s="86" t="s">
        <v>46</v>
      </c>
      <c r="B31" s="87">
        <v>78250</v>
      </c>
      <c r="C31" s="87">
        <v>32789</v>
      </c>
      <c r="D31" s="87">
        <v>45461</v>
      </c>
      <c r="E31" s="87">
        <v>6019</v>
      </c>
      <c r="F31" s="87">
        <v>2432</v>
      </c>
      <c r="G31" s="87">
        <v>3587</v>
      </c>
      <c r="H31" s="432">
        <v>72.125558170739751</v>
      </c>
      <c r="I31" s="431">
        <v>67.800390298299419</v>
      </c>
    </row>
    <row r="32" spans="1:9" s="88" customFormat="1" ht="13.15" customHeight="1" x14ac:dyDescent="0.2">
      <c r="A32" s="95" t="s">
        <v>47</v>
      </c>
      <c r="B32" s="92">
        <v>71965</v>
      </c>
      <c r="C32" s="92">
        <v>29951</v>
      </c>
      <c r="D32" s="92">
        <v>42014</v>
      </c>
      <c r="E32" s="92">
        <v>5527</v>
      </c>
      <c r="F32" s="92">
        <v>2243</v>
      </c>
      <c r="G32" s="92">
        <v>3284</v>
      </c>
      <c r="H32" s="430">
        <v>71.288142047888797</v>
      </c>
      <c r="I32" s="429">
        <v>68.300852618757617</v>
      </c>
    </row>
    <row r="33" spans="1:9" s="88" customFormat="1" ht="13.15" customHeight="1" x14ac:dyDescent="0.2">
      <c r="A33" s="93" t="s">
        <v>48</v>
      </c>
      <c r="B33" s="94">
        <v>150215</v>
      </c>
      <c r="C33" s="94">
        <v>62740</v>
      </c>
      <c r="D33" s="94">
        <v>87475</v>
      </c>
      <c r="E33" s="94">
        <v>11546</v>
      </c>
      <c r="F33" s="94">
        <v>4675</v>
      </c>
      <c r="G33" s="94">
        <v>6871</v>
      </c>
      <c r="H33" s="434">
        <v>71.7233495284367</v>
      </c>
      <c r="I33" s="433">
        <v>68.039586668607186</v>
      </c>
    </row>
    <row r="34" spans="1:9" s="88" customFormat="1" ht="6" customHeight="1" x14ac:dyDescent="0.2">
      <c r="A34" s="83"/>
      <c r="B34" s="84"/>
      <c r="C34" s="84"/>
      <c r="D34" s="84"/>
      <c r="E34" s="84"/>
      <c r="F34" s="84"/>
      <c r="G34" s="84"/>
      <c r="H34" s="426"/>
      <c r="I34" s="426"/>
    </row>
    <row r="35" spans="1:9" s="88" customFormat="1" ht="13.15" customHeight="1" x14ac:dyDescent="0.2">
      <c r="A35" s="93" t="s">
        <v>49</v>
      </c>
      <c r="B35" s="94">
        <v>27156</v>
      </c>
      <c r="C35" s="94">
        <v>11155</v>
      </c>
      <c r="D35" s="94">
        <v>16001</v>
      </c>
      <c r="E35" s="94">
        <v>2159</v>
      </c>
      <c r="F35" s="94">
        <v>879</v>
      </c>
      <c r="G35" s="94">
        <v>1280</v>
      </c>
      <c r="H35" s="425">
        <v>69.714392850446842</v>
      </c>
      <c r="I35" s="424">
        <v>68.671875</v>
      </c>
    </row>
    <row r="36" spans="1:9" s="88" customFormat="1" ht="6" customHeight="1" x14ac:dyDescent="0.2">
      <c r="A36" s="83"/>
      <c r="B36" s="84"/>
      <c r="C36" s="84"/>
      <c r="D36" s="84"/>
      <c r="E36" s="84"/>
      <c r="F36" s="84"/>
      <c r="G36" s="84"/>
      <c r="H36" s="426"/>
      <c r="I36" s="426"/>
    </row>
    <row r="37" spans="1:9" s="88" customFormat="1" ht="13.15" customHeight="1" x14ac:dyDescent="0.2">
      <c r="A37" s="86" t="s">
        <v>50</v>
      </c>
      <c r="B37" s="87">
        <v>20853</v>
      </c>
      <c r="C37" s="87">
        <v>6993</v>
      </c>
      <c r="D37" s="87">
        <v>13860</v>
      </c>
      <c r="E37" s="87">
        <v>1527</v>
      </c>
      <c r="F37" s="87">
        <v>542</v>
      </c>
      <c r="G37" s="87">
        <v>985</v>
      </c>
      <c r="H37" s="432">
        <v>50.454545454545453</v>
      </c>
      <c r="I37" s="431">
        <v>55.025380710659903</v>
      </c>
    </row>
    <row r="38" spans="1:9" s="88" customFormat="1" ht="13.15" customHeight="1" x14ac:dyDescent="0.2">
      <c r="A38" s="89" t="s">
        <v>51</v>
      </c>
      <c r="B38" s="90">
        <v>31033</v>
      </c>
      <c r="C38" s="90">
        <v>10076</v>
      </c>
      <c r="D38" s="90">
        <v>20957</v>
      </c>
      <c r="E38" s="90">
        <v>2533</v>
      </c>
      <c r="F38" s="90">
        <v>860</v>
      </c>
      <c r="G38" s="90">
        <v>1673</v>
      </c>
      <c r="H38" s="430">
        <v>48.079400677577901</v>
      </c>
      <c r="I38" s="429">
        <v>51.404662283323368</v>
      </c>
    </row>
    <row r="39" spans="1:9" s="88" customFormat="1" ht="13.15" customHeight="1" x14ac:dyDescent="0.2">
      <c r="A39" s="89" t="s">
        <v>52</v>
      </c>
      <c r="B39" s="90">
        <v>8379</v>
      </c>
      <c r="C39" s="90">
        <v>3103</v>
      </c>
      <c r="D39" s="90">
        <v>5276</v>
      </c>
      <c r="E39" s="90">
        <v>664</v>
      </c>
      <c r="F39" s="90">
        <v>247</v>
      </c>
      <c r="G39" s="90">
        <v>417</v>
      </c>
      <c r="H39" s="430">
        <v>58.81349507202426</v>
      </c>
      <c r="I39" s="429">
        <v>59.232613908872899</v>
      </c>
    </row>
    <row r="40" spans="1:9" s="88" customFormat="1" ht="13.15" customHeight="1" x14ac:dyDescent="0.2">
      <c r="A40" s="89" t="s">
        <v>53</v>
      </c>
      <c r="B40" s="90">
        <v>11910</v>
      </c>
      <c r="C40" s="90">
        <v>4600</v>
      </c>
      <c r="D40" s="90">
        <v>7310</v>
      </c>
      <c r="E40" s="90">
        <v>923</v>
      </c>
      <c r="F40" s="90">
        <v>340</v>
      </c>
      <c r="G40" s="90">
        <v>583</v>
      </c>
      <c r="H40" s="430">
        <v>62.927496580027366</v>
      </c>
      <c r="I40" s="429">
        <v>58.319039451114918</v>
      </c>
    </row>
    <row r="41" spans="1:9" s="88" customFormat="1" ht="13.15" customHeight="1" x14ac:dyDescent="0.2">
      <c r="A41" s="91" t="s">
        <v>54</v>
      </c>
      <c r="B41" s="92">
        <v>43924</v>
      </c>
      <c r="C41" s="92">
        <v>15296</v>
      </c>
      <c r="D41" s="92">
        <v>28628</v>
      </c>
      <c r="E41" s="92">
        <v>3455</v>
      </c>
      <c r="F41" s="92">
        <v>1254</v>
      </c>
      <c r="G41" s="92">
        <v>2201</v>
      </c>
      <c r="H41" s="428">
        <v>53.430208187788175</v>
      </c>
      <c r="I41" s="427">
        <v>56.974102680599728</v>
      </c>
    </row>
    <row r="42" spans="1:9" s="88" customFormat="1" ht="13.15" customHeight="1" x14ac:dyDescent="0.2">
      <c r="A42" s="93" t="s">
        <v>55</v>
      </c>
      <c r="B42" s="94">
        <v>116099</v>
      </c>
      <c r="C42" s="94">
        <v>40068</v>
      </c>
      <c r="D42" s="94">
        <v>76031</v>
      </c>
      <c r="E42" s="94">
        <v>9102</v>
      </c>
      <c r="F42" s="94">
        <v>3243</v>
      </c>
      <c r="G42" s="94">
        <v>5859</v>
      </c>
      <c r="H42" s="425">
        <v>52.699556759742741</v>
      </c>
      <c r="I42" s="424">
        <v>55.350742447516645</v>
      </c>
    </row>
    <row r="43" spans="1:9" s="88" customFormat="1" ht="6" customHeight="1" x14ac:dyDescent="0.2">
      <c r="A43" s="83"/>
      <c r="B43" s="84"/>
      <c r="C43" s="84"/>
      <c r="D43" s="84"/>
      <c r="E43" s="84"/>
      <c r="F43" s="84"/>
      <c r="G43" s="84"/>
      <c r="H43" s="426"/>
      <c r="I43" s="426"/>
    </row>
    <row r="44" spans="1:9" s="88" customFormat="1" ht="13.15" customHeight="1" x14ac:dyDescent="0.2">
      <c r="A44" s="86" t="s">
        <v>56</v>
      </c>
      <c r="B44" s="87">
        <v>7780</v>
      </c>
      <c r="C44" s="87">
        <v>3049</v>
      </c>
      <c r="D44" s="87">
        <v>4731</v>
      </c>
      <c r="E44" s="87">
        <v>605</v>
      </c>
      <c r="F44" s="87">
        <v>239</v>
      </c>
      <c r="G44" s="87">
        <v>366</v>
      </c>
      <c r="H44" s="432">
        <v>64.447262735151128</v>
      </c>
      <c r="I44" s="431">
        <v>65.300546448087431</v>
      </c>
    </row>
    <row r="45" spans="1:9" s="88" customFormat="1" ht="13.15" customHeight="1" x14ac:dyDescent="0.2">
      <c r="A45" s="89" t="s">
        <v>57</v>
      </c>
      <c r="B45" s="90">
        <v>12854</v>
      </c>
      <c r="C45" s="90">
        <v>5038</v>
      </c>
      <c r="D45" s="90">
        <v>7816</v>
      </c>
      <c r="E45" s="90">
        <v>1014</v>
      </c>
      <c r="F45" s="90">
        <v>377</v>
      </c>
      <c r="G45" s="90">
        <v>637</v>
      </c>
      <c r="H45" s="430">
        <v>64.457523029682704</v>
      </c>
      <c r="I45" s="429">
        <v>59.183673469387756</v>
      </c>
    </row>
    <row r="46" spans="1:9" s="88" customFormat="1" ht="13.15" customHeight="1" x14ac:dyDescent="0.2">
      <c r="A46" s="89" t="s">
        <v>58</v>
      </c>
      <c r="B46" s="90">
        <v>19827</v>
      </c>
      <c r="C46" s="90">
        <v>7892</v>
      </c>
      <c r="D46" s="90">
        <v>11935</v>
      </c>
      <c r="E46" s="90">
        <v>1607</v>
      </c>
      <c r="F46" s="90">
        <v>647</v>
      </c>
      <c r="G46" s="90">
        <v>960</v>
      </c>
      <c r="H46" s="430">
        <v>66.124842899036452</v>
      </c>
      <c r="I46" s="429">
        <v>67.395833333333329</v>
      </c>
    </row>
    <row r="47" spans="1:9" s="88" customFormat="1" ht="13.15" customHeight="1" x14ac:dyDescent="0.2">
      <c r="A47" s="89" t="s">
        <v>59</v>
      </c>
      <c r="B47" s="90">
        <v>5909</v>
      </c>
      <c r="C47" s="90">
        <v>2365</v>
      </c>
      <c r="D47" s="90">
        <v>3544</v>
      </c>
      <c r="E47" s="90">
        <v>522</v>
      </c>
      <c r="F47" s="90">
        <v>208</v>
      </c>
      <c r="G47" s="90">
        <v>314</v>
      </c>
      <c r="H47" s="430">
        <v>66.732505643340858</v>
      </c>
      <c r="I47" s="429">
        <v>66.242038216560502</v>
      </c>
    </row>
    <row r="48" spans="1:9" s="88" customFormat="1" ht="13.15" customHeight="1" x14ac:dyDescent="0.2">
      <c r="A48" s="89" t="s">
        <v>60</v>
      </c>
      <c r="B48" s="90">
        <v>15737</v>
      </c>
      <c r="C48" s="90">
        <v>6034</v>
      </c>
      <c r="D48" s="90">
        <v>9703</v>
      </c>
      <c r="E48" s="90">
        <v>1287</v>
      </c>
      <c r="F48" s="90">
        <v>505</v>
      </c>
      <c r="G48" s="90">
        <v>782</v>
      </c>
      <c r="H48" s="430">
        <v>62.186952488920952</v>
      </c>
      <c r="I48" s="429">
        <v>64.57800511508951</v>
      </c>
    </row>
    <row r="49" spans="1:9" s="88" customFormat="1" ht="13.15" customHeight="1" x14ac:dyDescent="0.2">
      <c r="A49" s="89" t="s">
        <v>61</v>
      </c>
      <c r="B49" s="90">
        <v>4485</v>
      </c>
      <c r="C49" s="90">
        <v>1770</v>
      </c>
      <c r="D49" s="90">
        <v>2715</v>
      </c>
      <c r="E49" s="90">
        <v>440</v>
      </c>
      <c r="F49" s="90">
        <v>175</v>
      </c>
      <c r="G49" s="90">
        <v>265</v>
      </c>
      <c r="H49" s="430">
        <v>65.193370165745861</v>
      </c>
      <c r="I49" s="429">
        <v>66.037735849056602</v>
      </c>
    </row>
    <row r="50" spans="1:9" s="88" customFormat="1" ht="13.15" customHeight="1" x14ac:dyDescent="0.2">
      <c r="A50" s="89" t="s">
        <v>62</v>
      </c>
      <c r="B50" s="90">
        <v>2411</v>
      </c>
      <c r="C50" s="90">
        <v>1057</v>
      </c>
      <c r="D50" s="90">
        <v>1354</v>
      </c>
      <c r="E50" s="90">
        <v>206</v>
      </c>
      <c r="F50" s="90">
        <v>93</v>
      </c>
      <c r="G50" s="90">
        <v>113</v>
      </c>
      <c r="H50" s="430">
        <v>78.064992614475628</v>
      </c>
      <c r="I50" s="429">
        <v>82.30088495575221</v>
      </c>
    </row>
    <row r="51" spans="1:9" s="88" customFormat="1" ht="13.15" customHeight="1" x14ac:dyDescent="0.2">
      <c r="A51" s="89" t="s">
        <v>63</v>
      </c>
      <c r="B51" s="90">
        <v>21348</v>
      </c>
      <c r="C51" s="90">
        <v>8133</v>
      </c>
      <c r="D51" s="90">
        <v>13215</v>
      </c>
      <c r="E51" s="90">
        <v>1770</v>
      </c>
      <c r="F51" s="90">
        <v>718</v>
      </c>
      <c r="G51" s="90">
        <v>1052</v>
      </c>
      <c r="H51" s="430">
        <v>61.543700340522136</v>
      </c>
      <c r="I51" s="429">
        <v>68.250950570342212</v>
      </c>
    </row>
    <row r="52" spans="1:9" s="88" customFormat="1" ht="13.15" customHeight="1" x14ac:dyDescent="0.2">
      <c r="A52" s="91" t="s">
        <v>64</v>
      </c>
      <c r="B52" s="92">
        <v>7828</v>
      </c>
      <c r="C52" s="92">
        <v>3149</v>
      </c>
      <c r="D52" s="92">
        <v>4679</v>
      </c>
      <c r="E52" s="92">
        <v>605</v>
      </c>
      <c r="F52" s="92">
        <v>239</v>
      </c>
      <c r="G52" s="92">
        <v>366</v>
      </c>
      <c r="H52" s="428">
        <v>67.300705278905752</v>
      </c>
      <c r="I52" s="427">
        <v>65.300546448087431</v>
      </c>
    </row>
    <row r="53" spans="1:9" s="88" customFormat="1" ht="13.15" customHeight="1" x14ac:dyDescent="0.2">
      <c r="A53" s="93" t="s">
        <v>228</v>
      </c>
      <c r="B53" s="94">
        <v>98179</v>
      </c>
      <c r="C53" s="94">
        <v>38487</v>
      </c>
      <c r="D53" s="94">
        <v>59692</v>
      </c>
      <c r="E53" s="94">
        <v>8056</v>
      </c>
      <c r="F53" s="94">
        <v>3201</v>
      </c>
      <c r="G53" s="94">
        <v>4855</v>
      </c>
      <c r="H53" s="425">
        <v>64.475976680292163</v>
      </c>
      <c r="I53" s="424">
        <v>65.932028836251291</v>
      </c>
    </row>
    <row r="54" spans="1:9" s="88" customFormat="1" ht="6" customHeight="1" x14ac:dyDescent="0.2">
      <c r="A54" s="83"/>
      <c r="B54" s="84"/>
      <c r="C54" s="84"/>
      <c r="D54" s="84"/>
      <c r="E54" s="84"/>
      <c r="F54" s="84"/>
      <c r="G54" s="84"/>
      <c r="H54" s="426"/>
      <c r="I54" s="426"/>
    </row>
    <row r="55" spans="1:9" s="88" customFormat="1" ht="13.15" customHeight="1" x14ac:dyDescent="0.2">
      <c r="A55" s="86" t="s">
        <v>66</v>
      </c>
      <c r="B55" s="87">
        <v>245775</v>
      </c>
      <c r="C55" s="87">
        <v>102397</v>
      </c>
      <c r="D55" s="87">
        <v>143378</v>
      </c>
      <c r="E55" s="87">
        <v>21712</v>
      </c>
      <c r="F55" s="87">
        <v>8779</v>
      </c>
      <c r="G55" s="87">
        <v>12933</v>
      </c>
      <c r="H55" s="432">
        <v>71.417511752151654</v>
      </c>
      <c r="I55" s="431">
        <v>67.880615479780403</v>
      </c>
    </row>
    <row r="56" spans="1:9" s="88" customFormat="1" ht="13.15" customHeight="1" x14ac:dyDescent="0.2">
      <c r="A56" s="89" t="s">
        <v>67</v>
      </c>
      <c r="B56" s="90">
        <v>28080</v>
      </c>
      <c r="C56" s="90">
        <v>11819</v>
      </c>
      <c r="D56" s="90">
        <v>16261</v>
      </c>
      <c r="E56" s="90">
        <v>2395</v>
      </c>
      <c r="F56" s="90">
        <v>919</v>
      </c>
      <c r="G56" s="90">
        <v>1476</v>
      </c>
      <c r="H56" s="430">
        <v>72.68310681999877</v>
      </c>
      <c r="I56" s="429">
        <v>62.262872628726285</v>
      </c>
    </row>
    <row r="57" spans="1:9" s="88" customFormat="1" ht="13.15" customHeight="1" x14ac:dyDescent="0.2">
      <c r="A57" s="89" t="s">
        <v>68</v>
      </c>
      <c r="B57" s="90">
        <v>15770</v>
      </c>
      <c r="C57" s="90">
        <v>6361</v>
      </c>
      <c r="D57" s="90">
        <v>9409</v>
      </c>
      <c r="E57" s="90">
        <v>1502</v>
      </c>
      <c r="F57" s="90">
        <v>590</v>
      </c>
      <c r="G57" s="90">
        <v>912</v>
      </c>
      <c r="H57" s="430">
        <v>67.60548411095759</v>
      </c>
      <c r="I57" s="429">
        <v>64.692982456140342</v>
      </c>
    </row>
    <row r="58" spans="1:9" s="88" customFormat="1" ht="13.15" customHeight="1" x14ac:dyDescent="0.2">
      <c r="A58" s="91" t="s">
        <v>69</v>
      </c>
      <c r="B58" s="92">
        <v>37740</v>
      </c>
      <c r="C58" s="92">
        <v>15361</v>
      </c>
      <c r="D58" s="92">
        <v>22379</v>
      </c>
      <c r="E58" s="92">
        <v>3042</v>
      </c>
      <c r="F58" s="92">
        <v>1152</v>
      </c>
      <c r="G58" s="92">
        <v>1890</v>
      </c>
      <c r="H58" s="428">
        <v>68.640243085035081</v>
      </c>
      <c r="I58" s="427">
        <v>60.952380952380956</v>
      </c>
    </row>
    <row r="59" spans="1:9" s="88" customFormat="1" ht="13.15" customHeight="1" x14ac:dyDescent="0.2">
      <c r="A59" s="93" t="s">
        <v>70</v>
      </c>
      <c r="B59" s="94">
        <v>327365</v>
      </c>
      <c r="C59" s="94">
        <v>135938</v>
      </c>
      <c r="D59" s="94">
        <v>191427</v>
      </c>
      <c r="E59" s="94">
        <v>28651</v>
      </c>
      <c r="F59" s="94">
        <v>11440</v>
      </c>
      <c r="G59" s="94">
        <v>17211</v>
      </c>
      <c r="H59" s="425">
        <v>71.012971002000754</v>
      </c>
      <c r="I59" s="424">
        <v>66.469118586950202</v>
      </c>
    </row>
    <row r="60" spans="1:9" s="88" customFormat="1" ht="6" customHeight="1" x14ac:dyDescent="0.2">
      <c r="A60" s="83"/>
      <c r="B60" s="84"/>
      <c r="C60" s="84"/>
      <c r="D60" s="84"/>
      <c r="E60" s="84"/>
      <c r="F60" s="84"/>
      <c r="G60" s="84"/>
      <c r="H60" s="426"/>
      <c r="I60" s="426"/>
    </row>
    <row r="61" spans="1:9" s="88" customFormat="1" ht="13.15" customHeight="1" x14ac:dyDescent="0.2">
      <c r="A61" s="86" t="s">
        <v>71</v>
      </c>
      <c r="B61" s="87">
        <v>118334</v>
      </c>
      <c r="C61" s="87">
        <v>46767</v>
      </c>
      <c r="D61" s="87">
        <v>71567</v>
      </c>
      <c r="E61" s="87">
        <v>9064</v>
      </c>
      <c r="F61" s="87">
        <v>3519</v>
      </c>
      <c r="G61" s="87">
        <v>5545</v>
      </c>
      <c r="H61" s="432">
        <v>65.347157209328316</v>
      </c>
      <c r="I61" s="431">
        <v>63.462578899909829</v>
      </c>
    </row>
    <row r="62" spans="1:9" s="88" customFormat="1" ht="13.15" customHeight="1" x14ac:dyDescent="0.2">
      <c r="A62" s="89" t="s">
        <v>72</v>
      </c>
      <c r="B62" s="90">
        <v>31987</v>
      </c>
      <c r="C62" s="90">
        <v>12251</v>
      </c>
      <c r="D62" s="90">
        <v>19736</v>
      </c>
      <c r="E62" s="90">
        <v>2695</v>
      </c>
      <c r="F62" s="90">
        <v>1000</v>
      </c>
      <c r="G62" s="90">
        <v>1695</v>
      </c>
      <c r="H62" s="430">
        <v>62.074381840291849</v>
      </c>
      <c r="I62" s="429">
        <v>58.997050147492622</v>
      </c>
    </row>
    <row r="63" spans="1:9" s="88" customFormat="1" ht="13.15" customHeight="1" x14ac:dyDescent="0.2">
      <c r="A63" s="91" t="s">
        <v>73</v>
      </c>
      <c r="B63" s="92">
        <v>146433</v>
      </c>
      <c r="C63" s="92">
        <v>55995</v>
      </c>
      <c r="D63" s="92">
        <v>90438</v>
      </c>
      <c r="E63" s="92">
        <v>12678</v>
      </c>
      <c r="F63" s="92">
        <v>4821</v>
      </c>
      <c r="G63" s="92">
        <v>7857</v>
      </c>
      <c r="H63" s="428">
        <v>61.915345319445372</v>
      </c>
      <c r="I63" s="427">
        <v>61.359297441771666</v>
      </c>
    </row>
    <row r="64" spans="1:9" s="88" customFormat="1" ht="13.15" customHeight="1" x14ac:dyDescent="0.2">
      <c r="A64" s="93" t="s">
        <v>74</v>
      </c>
      <c r="B64" s="94">
        <v>296754</v>
      </c>
      <c r="C64" s="94">
        <v>115013</v>
      </c>
      <c r="D64" s="94">
        <v>181741</v>
      </c>
      <c r="E64" s="94">
        <v>24437</v>
      </c>
      <c r="F64" s="94">
        <v>9340</v>
      </c>
      <c r="G64" s="94">
        <v>15097</v>
      </c>
      <c r="H64" s="425">
        <v>63.284014063970147</v>
      </c>
      <c r="I64" s="424">
        <v>61.866596012452803</v>
      </c>
    </row>
    <row r="65" spans="1:9" s="88" customFormat="1" ht="6" customHeight="1" x14ac:dyDescent="0.2">
      <c r="A65" s="83"/>
      <c r="B65" s="84"/>
      <c r="C65" s="84"/>
      <c r="D65" s="84"/>
      <c r="E65" s="84"/>
      <c r="F65" s="84"/>
      <c r="G65" s="84"/>
      <c r="H65" s="426"/>
      <c r="I65" s="426"/>
    </row>
    <row r="66" spans="1:9" s="88" customFormat="1" ht="13.15" customHeight="1" x14ac:dyDescent="0.2">
      <c r="A66" s="86" t="s">
        <v>75</v>
      </c>
      <c r="B66" s="87">
        <v>42940</v>
      </c>
      <c r="C66" s="87">
        <v>14497</v>
      </c>
      <c r="D66" s="87">
        <v>28443</v>
      </c>
      <c r="E66" s="87">
        <v>3649</v>
      </c>
      <c r="F66" s="87">
        <v>1234</v>
      </c>
      <c r="G66" s="87">
        <v>2415</v>
      </c>
      <c r="H66" s="432">
        <v>50.9686038744155</v>
      </c>
      <c r="I66" s="431">
        <v>51.097308488612839</v>
      </c>
    </row>
    <row r="67" spans="1:9" s="88" customFormat="1" ht="13.15" customHeight="1" x14ac:dyDescent="0.2">
      <c r="A67" s="91" t="s">
        <v>76</v>
      </c>
      <c r="B67" s="92">
        <v>22019</v>
      </c>
      <c r="C67" s="92">
        <v>8608</v>
      </c>
      <c r="D67" s="92">
        <v>13411</v>
      </c>
      <c r="E67" s="92">
        <v>1783</v>
      </c>
      <c r="F67" s="92">
        <v>654</v>
      </c>
      <c r="G67" s="92">
        <v>1129</v>
      </c>
      <c r="H67" s="428">
        <v>64.186115875027966</v>
      </c>
      <c r="I67" s="427">
        <v>57.9273693534101</v>
      </c>
    </row>
    <row r="68" spans="1:9" s="88" customFormat="1" ht="13.15" customHeight="1" x14ac:dyDescent="0.2">
      <c r="A68" s="93" t="s">
        <v>77</v>
      </c>
      <c r="B68" s="94">
        <v>64959</v>
      </c>
      <c r="C68" s="94">
        <v>23105</v>
      </c>
      <c r="D68" s="94">
        <v>41854</v>
      </c>
      <c r="E68" s="94">
        <v>5432</v>
      </c>
      <c r="F68" s="94">
        <v>1888</v>
      </c>
      <c r="G68" s="94">
        <v>3544</v>
      </c>
      <c r="H68" s="425">
        <v>55.203803698571221</v>
      </c>
      <c r="I68" s="424">
        <v>53.273137697516923</v>
      </c>
    </row>
    <row r="69" spans="1:9" s="88" customFormat="1" ht="6" customHeight="1" x14ac:dyDescent="0.2">
      <c r="A69" s="83"/>
      <c r="B69" s="84"/>
      <c r="C69" s="84"/>
      <c r="D69" s="84"/>
      <c r="E69" s="84"/>
      <c r="F69" s="84"/>
      <c r="G69" s="84"/>
      <c r="H69" s="426"/>
      <c r="I69" s="426"/>
    </row>
    <row r="70" spans="1:9" s="88" customFormat="1" ht="13.15" customHeight="1" x14ac:dyDescent="0.2">
      <c r="A70" s="86" t="s">
        <v>78</v>
      </c>
      <c r="B70" s="87">
        <v>43595</v>
      </c>
      <c r="C70" s="87">
        <v>17496</v>
      </c>
      <c r="D70" s="87">
        <v>26099</v>
      </c>
      <c r="E70" s="87">
        <v>3524</v>
      </c>
      <c r="F70" s="87">
        <v>1407</v>
      </c>
      <c r="G70" s="87">
        <v>2117</v>
      </c>
      <c r="H70" s="432">
        <v>67.037051228016395</v>
      </c>
      <c r="I70" s="431">
        <v>66.461974492205954</v>
      </c>
    </row>
    <row r="71" spans="1:9" s="88" customFormat="1" ht="13.15" customHeight="1" x14ac:dyDescent="0.2">
      <c r="A71" s="89" t="s">
        <v>79</v>
      </c>
      <c r="B71" s="90">
        <v>10660</v>
      </c>
      <c r="C71" s="90">
        <v>4416</v>
      </c>
      <c r="D71" s="90">
        <v>6244</v>
      </c>
      <c r="E71" s="90">
        <v>907</v>
      </c>
      <c r="F71" s="90">
        <v>363</v>
      </c>
      <c r="G71" s="90">
        <v>544</v>
      </c>
      <c r="H71" s="430">
        <v>70.723894939141573</v>
      </c>
      <c r="I71" s="429">
        <v>66.72794117647058</v>
      </c>
    </row>
    <row r="72" spans="1:9" s="88" customFormat="1" ht="13.15" customHeight="1" x14ac:dyDescent="0.2">
      <c r="A72" s="89" t="s">
        <v>80</v>
      </c>
      <c r="B72" s="90">
        <v>13345</v>
      </c>
      <c r="C72" s="90">
        <v>5412</v>
      </c>
      <c r="D72" s="90">
        <v>7933</v>
      </c>
      <c r="E72" s="90">
        <v>1109</v>
      </c>
      <c r="F72" s="90">
        <v>453</v>
      </c>
      <c r="G72" s="90">
        <v>656</v>
      </c>
      <c r="H72" s="430">
        <v>68.221353838396567</v>
      </c>
      <c r="I72" s="429">
        <v>69.054878048780495</v>
      </c>
    </row>
    <row r="73" spans="1:9" s="88" customFormat="1" ht="13.15" customHeight="1" x14ac:dyDescent="0.2">
      <c r="A73" s="91" t="s">
        <v>81</v>
      </c>
      <c r="B73" s="92">
        <v>42091</v>
      </c>
      <c r="C73" s="92">
        <v>16882</v>
      </c>
      <c r="D73" s="92">
        <v>25209</v>
      </c>
      <c r="E73" s="92">
        <v>3368</v>
      </c>
      <c r="F73" s="92">
        <v>1396</v>
      </c>
      <c r="G73" s="92">
        <v>1972</v>
      </c>
      <c r="H73" s="428">
        <v>66.968146296957428</v>
      </c>
      <c r="I73" s="427">
        <v>70.791075050709935</v>
      </c>
    </row>
    <row r="74" spans="1:9" s="88" customFormat="1" ht="13.15" customHeight="1" x14ac:dyDescent="0.2">
      <c r="A74" s="93" t="s">
        <v>82</v>
      </c>
      <c r="B74" s="94">
        <v>109691</v>
      </c>
      <c r="C74" s="94">
        <v>44206</v>
      </c>
      <c r="D74" s="94">
        <v>65485</v>
      </c>
      <c r="E74" s="94">
        <v>8908</v>
      </c>
      <c r="F74" s="94">
        <v>3619</v>
      </c>
      <c r="G74" s="94">
        <v>5289</v>
      </c>
      <c r="H74" s="425">
        <v>67.505535618844021</v>
      </c>
      <c r="I74" s="424">
        <v>68.425033087540172</v>
      </c>
    </row>
    <row r="75" spans="1:9" s="88" customFormat="1" ht="6" customHeight="1" x14ac:dyDescent="0.2">
      <c r="A75" s="83"/>
      <c r="B75" s="84"/>
      <c r="C75" s="84"/>
      <c r="D75" s="84"/>
      <c r="E75" s="84"/>
      <c r="F75" s="84"/>
      <c r="G75" s="84"/>
      <c r="H75" s="426"/>
      <c r="I75" s="426"/>
    </row>
    <row r="76" spans="1:9" s="88" customFormat="1" ht="13.15" customHeight="1" x14ac:dyDescent="0.2">
      <c r="A76" s="93" t="s">
        <v>83</v>
      </c>
      <c r="B76" s="94">
        <v>280090</v>
      </c>
      <c r="C76" s="94">
        <v>111993</v>
      </c>
      <c r="D76" s="94">
        <v>168097</v>
      </c>
      <c r="E76" s="94">
        <v>24225</v>
      </c>
      <c r="F76" s="94">
        <v>10073</v>
      </c>
      <c r="G76" s="94">
        <v>14152</v>
      </c>
      <c r="H76" s="425">
        <v>66.624032552633309</v>
      </c>
      <c r="I76" s="424">
        <v>71.177218767665352</v>
      </c>
    </row>
    <row r="77" spans="1:9" s="88" customFormat="1" ht="6" customHeight="1" x14ac:dyDescent="0.2">
      <c r="A77" s="83"/>
      <c r="B77" s="84"/>
      <c r="C77" s="84"/>
      <c r="D77" s="84"/>
      <c r="E77" s="84"/>
      <c r="F77" s="84"/>
      <c r="G77" s="84"/>
      <c r="H77" s="426"/>
      <c r="I77" s="426"/>
    </row>
    <row r="78" spans="1:9" s="88" customFormat="1" ht="13.15" customHeight="1" x14ac:dyDescent="0.2">
      <c r="A78" s="93" t="s">
        <v>229</v>
      </c>
      <c r="B78" s="94">
        <v>74203</v>
      </c>
      <c r="C78" s="94">
        <v>28407</v>
      </c>
      <c r="D78" s="94">
        <v>45796</v>
      </c>
      <c r="E78" s="94">
        <v>6444</v>
      </c>
      <c r="F78" s="94">
        <v>2387</v>
      </c>
      <c r="G78" s="94">
        <v>4057</v>
      </c>
      <c r="H78" s="425">
        <v>62.029434885142805</v>
      </c>
      <c r="I78" s="424">
        <v>58.836578752772986</v>
      </c>
    </row>
    <row r="79" spans="1:9" s="88" customFormat="1" ht="6" customHeight="1" x14ac:dyDescent="0.2">
      <c r="A79" s="83"/>
      <c r="B79" s="84"/>
      <c r="C79" s="84"/>
      <c r="D79" s="84"/>
      <c r="E79" s="84"/>
      <c r="F79" s="84"/>
      <c r="G79" s="84"/>
      <c r="H79" s="426"/>
      <c r="I79" s="426"/>
    </row>
    <row r="80" spans="1:9" s="88" customFormat="1" ht="13.15" customHeight="1" x14ac:dyDescent="0.2">
      <c r="A80" s="93" t="s">
        <v>85</v>
      </c>
      <c r="B80" s="94">
        <v>28390</v>
      </c>
      <c r="C80" s="94">
        <v>10695</v>
      </c>
      <c r="D80" s="94">
        <v>17695</v>
      </c>
      <c r="E80" s="94">
        <v>2533</v>
      </c>
      <c r="F80" s="94">
        <v>864</v>
      </c>
      <c r="G80" s="94">
        <v>1669</v>
      </c>
      <c r="H80" s="425">
        <v>60.440802486578129</v>
      </c>
      <c r="I80" s="424">
        <v>51.767525464349909</v>
      </c>
    </row>
    <row r="81" spans="1:9" s="88" customFormat="1" ht="6" customHeight="1" x14ac:dyDescent="0.2">
      <c r="A81" s="83"/>
      <c r="B81" s="84"/>
      <c r="C81" s="84"/>
      <c r="D81" s="84"/>
      <c r="E81" s="84"/>
      <c r="F81" s="84"/>
      <c r="G81" s="84"/>
      <c r="H81" s="426"/>
      <c r="I81" s="426"/>
    </row>
    <row r="82" spans="1:9" s="88" customFormat="1" ht="13.15" customHeight="1" x14ac:dyDescent="0.2">
      <c r="A82" s="86" t="s">
        <v>86</v>
      </c>
      <c r="B82" s="87">
        <v>18398</v>
      </c>
      <c r="C82" s="87">
        <v>7484</v>
      </c>
      <c r="D82" s="87">
        <v>10914</v>
      </c>
      <c r="E82" s="87">
        <v>1684</v>
      </c>
      <c r="F82" s="87">
        <v>583</v>
      </c>
      <c r="G82" s="87">
        <v>1101</v>
      </c>
      <c r="H82" s="432">
        <v>68.572475719259657</v>
      </c>
      <c r="I82" s="431">
        <v>52.951861943687561</v>
      </c>
    </row>
    <row r="83" spans="1:9" s="88" customFormat="1" ht="13.15" customHeight="1" x14ac:dyDescent="0.2">
      <c r="A83" s="89" t="s">
        <v>87</v>
      </c>
      <c r="B83" s="90">
        <v>61417</v>
      </c>
      <c r="C83" s="90">
        <v>25668</v>
      </c>
      <c r="D83" s="90">
        <v>35749</v>
      </c>
      <c r="E83" s="90">
        <v>5409</v>
      </c>
      <c r="F83" s="90">
        <v>2053</v>
      </c>
      <c r="G83" s="90">
        <v>3356</v>
      </c>
      <c r="H83" s="430">
        <v>71.800609807267335</v>
      </c>
      <c r="I83" s="429">
        <v>61.174016686531587</v>
      </c>
    </row>
    <row r="84" spans="1:9" s="88" customFormat="1" ht="13.15" customHeight="1" x14ac:dyDescent="0.2">
      <c r="A84" s="91" t="s">
        <v>88</v>
      </c>
      <c r="B84" s="92">
        <v>29354</v>
      </c>
      <c r="C84" s="92">
        <v>12175</v>
      </c>
      <c r="D84" s="92">
        <v>17179</v>
      </c>
      <c r="E84" s="92">
        <v>2834</v>
      </c>
      <c r="F84" s="92">
        <v>1016</v>
      </c>
      <c r="G84" s="92">
        <v>1818</v>
      </c>
      <c r="H84" s="428">
        <v>70.871412771406952</v>
      </c>
      <c r="I84" s="427">
        <v>55.885588558855879</v>
      </c>
    </row>
    <row r="85" spans="1:9" s="88" customFormat="1" ht="13.15" customHeight="1" x14ac:dyDescent="0.2">
      <c r="A85" s="93" t="s">
        <v>230</v>
      </c>
      <c r="B85" s="94">
        <v>109169</v>
      </c>
      <c r="C85" s="94">
        <v>45327</v>
      </c>
      <c r="D85" s="94">
        <v>63842</v>
      </c>
      <c r="E85" s="94">
        <v>9927</v>
      </c>
      <c r="F85" s="94">
        <v>3652</v>
      </c>
      <c r="G85" s="94">
        <v>6275</v>
      </c>
      <c r="H85" s="425">
        <v>70.998715579085868</v>
      </c>
      <c r="I85" s="424">
        <v>58.199203187250994</v>
      </c>
    </row>
    <row r="86" spans="1:9" s="88" customFormat="1" ht="6" customHeight="1" x14ac:dyDescent="0.2">
      <c r="A86" s="83"/>
      <c r="B86" s="84"/>
      <c r="C86" s="84"/>
      <c r="D86" s="84"/>
      <c r="E86" s="84"/>
      <c r="F86" s="84"/>
      <c r="G86" s="84"/>
      <c r="H86" s="426"/>
      <c r="I86" s="426"/>
    </row>
    <row r="87" spans="1:9" s="88" customFormat="1" ht="13.15" customHeight="1" x14ac:dyDescent="0.2">
      <c r="A87" s="93" t="s">
        <v>90</v>
      </c>
      <c r="B87" s="94">
        <v>12171</v>
      </c>
      <c r="C87" s="94">
        <v>4750</v>
      </c>
      <c r="D87" s="94">
        <v>7421</v>
      </c>
      <c r="E87" s="94">
        <v>900</v>
      </c>
      <c r="F87" s="94">
        <v>328</v>
      </c>
      <c r="G87" s="94">
        <v>572</v>
      </c>
      <c r="H87" s="425">
        <v>64.007546152809596</v>
      </c>
      <c r="I87" s="424">
        <v>57.342657342657347</v>
      </c>
    </row>
    <row r="88" spans="1:9" s="88" customFormat="1" ht="6" customHeight="1" x14ac:dyDescent="0.2">
      <c r="A88" s="83"/>
      <c r="B88" s="84"/>
      <c r="C88" s="84"/>
      <c r="D88" s="84"/>
      <c r="E88" s="84"/>
      <c r="F88" s="84"/>
      <c r="G88" s="84"/>
      <c r="H88" s="426"/>
      <c r="I88" s="426"/>
    </row>
    <row r="89" spans="1:9" s="88" customFormat="1" ht="13.15" customHeight="1" x14ac:dyDescent="0.2">
      <c r="A89" s="93" t="s">
        <v>91</v>
      </c>
      <c r="B89" s="94">
        <v>9181</v>
      </c>
      <c r="C89" s="94">
        <v>3327</v>
      </c>
      <c r="D89" s="94">
        <v>5854</v>
      </c>
      <c r="E89" s="94">
        <v>947</v>
      </c>
      <c r="F89" s="94">
        <v>317</v>
      </c>
      <c r="G89" s="94">
        <v>630</v>
      </c>
      <c r="H89" s="425">
        <v>56.832934745473182</v>
      </c>
      <c r="I89" s="424">
        <v>50.317460317460316</v>
      </c>
    </row>
    <row r="90" spans="1:9" s="88" customFormat="1" ht="6" customHeight="1" x14ac:dyDescent="0.2">
      <c r="A90" s="83"/>
      <c r="B90" s="84"/>
      <c r="C90" s="84"/>
      <c r="D90" s="84"/>
      <c r="E90" s="84"/>
      <c r="F90" s="84"/>
      <c r="G90" s="84"/>
      <c r="H90" s="426"/>
      <c r="I90" s="426"/>
    </row>
    <row r="91" spans="1:9" s="88" customFormat="1" ht="13.15" customHeight="1" x14ac:dyDescent="0.2">
      <c r="A91" s="93" t="s">
        <v>92</v>
      </c>
      <c r="B91" s="94">
        <v>7531</v>
      </c>
      <c r="C91" s="94">
        <v>2527</v>
      </c>
      <c r="D91" s="94">
        <v>5004</v>
      </c>
      <c r="E91" s="94">
        <v>821</v>
      </c>
      <c r="F91" s="94">
        <v>223</v>
      </c>
      <c r="G91" s="94">
        <v>598</v>
      </c>
      <c r="H91" s="425">
        <v>50.499600319744211</v>
      </c>
      <c r="I91" s="424">
        <v>37.290969899665548</v>
      </c>
    </row>
    <row r="92" spans="1:9" s="88" customFormat="1" ht="6" customHeight="1" x14ac:dyDescent="0.2">
      <c r="A92" s="83"/>
      <c r="B92" s="84"/>
      <c r="C92" s="84"/>
      <c r="D92" s="84"/>
      <c r="E92" s="84"/>
      <c r="F92" s="84"/>
      <c r="G92" s="84"/>
      <c r="H92" s="426"/>
      <c r="I92" s="426"/>
    </row>
    <row r="93" spans="1:9" s="88" customFormat="1" ht="20.100000000000001" customHeight="1" x14ac:dyDescent="0.2">
      <c r="A93" s="93" t="s">
        <v>93</v>
      </c>
      <c r="B93" s="94">
        <v>2426511</v>
      </c>
      <c r="C93" s="94">
        <v>954780</v>
      </c>
      <c r="D93" s="94">
        <v>1471731</v>
      </c>
      <c r="E93" s="94">
        <v>203854</v>
      </c>
      <c r="F93" s="94">
        <v>78770</v>
      </c>
      <c r="G93" s="94">
        <v>125084</v>
      </c>
      <c r="H93" s="425">
        <v>64.874627224676246</v>
      </c>
      <c r="I93" s="424">
        <v>62.973681685907067</v>
      </c>
    </row>
    <row r="94" spans="1:9" x14ac:dyDescent="0.35">
      <c r="A94" s="74"/>
      <c r="B94" s="74"/>
      <c r="C94" s="74"/>
      <c r="D94" s="74"/>
      <c r="E94" s="74"/>
      <c r="F94" s="74"/>
      <c r="G94" s="74"/>
    </row>
    <row r="95" spans="1:9" x14ac:dyDescent="0.35">
      <c r="A95" s="273" t="s">
        <v>94</v>
      </c>
      <c r="B95" s="74"/>
      <c r="C95" s="74"/>
      <c r="D95" s="74"/>
      <c r="E95" s="74"/>
      <c r="F95" s="74"/>
      <c r="G95" s="74"/>
    </row>
    <row r="96" spans="1:9" x14ac:dyDescent="0.35">
      <c r="A96" s="74"/>
      <c r="B96" s="74"/>
      <c r="C96" s="74"/>
      <c r="D96" s="74"/>
      <c r="E96" s="74"/>
      <c r="F96" s="74"/>
      <c r="G96" s="74"/>
    </row>
    <row r="97" spans="1:7" x14ac:dyDescent="0.35">
      <c r="A97" s="74"/>
      <c r="B97" s="74"/>
      <c r="C97" s="74"/>
      <c r="D97" s="74"/>
      <c r="E97" s="74"/>
      <c r="F97" s="74"/>
      <c r="G97" s="74"/>
    </row>
    <row r="98" spans="1:7" x14ac:dyDescent="0.35">
      <c r="A98" s="74"/>
      <c r="B98" s="74"/>
      <c r="C98" s="74"/>
      <c r="D98" s="74"/>
      <c r="E98" s="74"/>
      <c r="F98" s="74"/>
      <c r="G98" s="74"/>
    </row>
    <row r="99" spans="1:7" x14ac:dyDescent="0.35">
      <c r="A99" s="74"/>
      <c r="B99" s="74"/>
      <c r="C99" s="74"/>
      <c r="D99" s="74"/>
      <c r="E99" s="74"/>
      <c r="F99" s="74"/>
      <c r="G99" s="74"/>
    </row>
    <row r="100" spans="1:7" x14ac:dyDescent="0.35">
      <c r="A100" s="74"/>
      <c r="B100" s="74"/>
      <c r="C100" s="74"/>
      <c r="D100" s="74"/>
      <c r="E100" s="74"/>
      <c r="F100" s="74"/>
      <c r="G100" s="74"/>
    </row>
    <row r="101" spans="1:7" x14ac:dyDescent="0.35">
      <c r="A101" s="74"/>
      <c r="B101" s="74"/>
      <c r="C101" s="74"/>
      <c r="D101" s="74"/>
      <c r="E101" s="74"/>
      <c r="F101" s="74"/>
      <c r="G101" s="74"/>
    </row>
    <row r="102" spans="1:7" x14ac:dyDescent="0.35">
      <c r="A102" s="74"/>
      <c r="B102" s="74"/>
      <c r="C102" s="74"/>
      <c r="D102" s="74"/>
      <c r="E102" s="74"/>
      <c r="F102" s="74"/>
      <c r="G102" s="74"/>
    </row>
    <row r="103" spans="1:7" x14ac:dyDescent="0.35">
      <c r="A103" s="74"/>
      <c r="B103" s="74"/>
      <c r="C103" s="74"/>
      <c r="D103" s="74"/>
      <c r="E103" s="74"/>
      <c r="F103" s="74"/>
      <c r="G103" s="74"/>
    </row>
    <row r="104" spans="1:7" x14ac:dyDescent="0.35">
      <c r="A104" s="74"/>
      <c r="B104" s="74"/>
      <c r="C104" s="74"/>
      <c r="D104" s="74"/>
      <c r="E104" s="74"/>
      <c r="F104" s="74"/>
      <c r="G104" s="74"/>
    </row>
    <row r="105" spans="1:7" x14ac:dyDescent="0.35">
      <c r="A105" s="74"/>
      <c r="B105" s="74"/>
      <c r="C105" s="74"/>
      <c r="D105" s="74"/>
      <c r="E105" s="74"/>
      <c r="F105" s="74"/>
      <c r="G105" s="74"/>
    </row>
    <row r="106" spans="1:7" x14ac:dyDescent="0.35">
      <c r="A106" s="74"/>
      <c r="B106" s="74"/>
      <c r="C106" s="74"/>
      <c r="D106" s="74"/>
      <c r="E106" s="74"/>
      <c r="F106" s="74"/>
      <c r="G106" s="74"/>
    </row>
    <row r="107" spans="1:7" x14ac:dyDescent="0.35">
      <c r="A107" s="74"/>
      <c r="B107" s="74"/>
      <c r="C107" s="74"/>
      <c r="D107" s="74"/>
      <c r="E107" s="74"/>
      <c r="F107" s="74"/>
      <c r="G107" s="74"/>
    </row>
    <row r="108" spans="1:7" x14ac:dyDescent="0.35">
      <c r="A108" s="74"/>
      <c r="B108" s="74"/>
      <c r="C108" s="74"/>
      <c r="D108" s="74"/>
      <c r="E108" s="74"/>
      <c r="F108" s="74"/>
      <c r="G108" s="74"/>
    </row>
    <row r="109" spans="1:7" x14ac:dyDescent="0.35">
      <c r="A109" s="74"/>
      <c r="B109" s="74"/>
      <c r="C109" s="74"/>
      <c r="D109" s="74"/>
      <c r="E109" s="74"/>
      <c r="F109" s="74"/>
      <c r="G109" s="74"/>
    </row>
    <row r="110" spans="1:7" x14ac:dyDescent="0.35">
      <c r="A110" s="74"/>
      <c r="B110" s="74"/>
      <c r="C110" s="74"/>
      <c r="D110" s="74"/>
      <c r="E110" s="74"/>
      <c r="F110" s="74"/>
      <c r="G110" s="74"/>
    </row>
    <row r="111" spans="1:7" x14ac:dyDescent="0.35">
      <c r="A111" s="74"/>
      <c r="B111" s="74"/>
      <c r="C111" s="74"/>
      <c r="D111" s="74"/>
      <c r="E111" s="74"/>
      <c r="F111" s="74"/>
      <c r="G111" s="74"/>
    </row>
    <row r="112" spans="1:7" x14ac:dyDescent="0.35">
      <c r="A112" s="74"/>
      <c r="B112" s="74"/>
      <c r="C112" s="74"/>
      <c r="D112" s="74"/>
      <c r="E112" s="74"/>
      <c r="F112" s="74"/>
      <c r="G112" s="74"/>
    </row>
    <row r="113" spans="1:7" x14ac:dyDescent="0.35">
      <c r="A113" s="74"/>
      <c r="B113" s="74"/>
      <c r="C113" s="74"/>
      <c r="D113" s="74"/>
      <c r="E113" s="74"/>
      <c r="F113" s="74"/>
      <c r="G113" s="74"/>
    </row>
    <row r="114" spans="1:7" x14ac:dyDescent="0.35">
      <c r="A114" s="74"/>
      <c r="B114" s="74"/>
      <c r="C114" s="74"/>
      <c r="D114" s="74"/>
      <c r="E114" s="74"/>
      <c r="F114" s="74"/>
      <c r="G114" s="74"/>
    </row>
    <row r="115" spans="1:7" x14ac:dyDescent="0.35">
      <c r="A115" s="74"/>
      <c r="B115" s="74"/>
      <c r="C115" s="74"/>
      <c r="D115" s="74"/>
      <c r="E115" s="74"/>
      <c r="F115" s="74"/>
      <c r="G115" s="74"/>
    </row>
    <row r="116" spans="1:7" x14ac:dyDescent="0.35">
      <c r="A116" s="74"/>
      <c r="B116" s="74"/>
      <c r="C116" s="74"/>
      <c r="D116" s="74"/>
      <c r="E116" s="74"/>
      <c r="F116" s="74"/>
      <c r="G116" s="74"/>
    </row>
    <row r="117" spans="1:7" x14ac:dyDescent="0.35">
      <c r="A117" s="74"/>
      <c r="B117" s="74"/>
      <c r="C117" s="74"/>
      <c r="D117" s="74"/>
      <c r="E117" s="74"/>
      <c r="F117" s="74"/>
      <c r="G117" s="74"/>
    </row>
    <row r="118" spans="1:7" x14ac:dyDescent="0.35">
      <c r="B118" s="74"/>
      <c r="C118" s="74"/>
      <c r="D118" s="74"/>
      <c r="E118" s="74"/>
      <c r="F118" s="74"/>
      <c r="G118" s="74"/>
    </row>
    <row r="119" spans="1:7" x14ac:dyDescent="0.35">
      <c r="B119" s="74"/>
      <c r="C119" s="74"/>
      <c r="D119" s="74"/>
      <c r="E119" s="74"/>
      <c r="F119" s="74"/>
      <c r="G119" s="74"/>
    </row>
    <row r="129" spans="1:1" x14ac:dyDescent="0.35">
      <c r="A129" s="273" t="s">
        <v>17</v>
      </c>
    </row>
    <row r="130" spans="1:1" x14ac:dyDescent="0.35">
      <c r="A130" s="274" t="s">
        <v>18</v>
      </c>
    </row>
  </sheetData>
  <mergeCells count="1">
    <mergeCell ref="H9:I9"/>
  </mergeCells>
  <printOptions horizontalCentered="1"/>
  <pageMargins left="0.19685039370078741" right="0.19685039370078741" top="0.27559055118110237" bottom="0.19685039370078741" header="0" footer="0.19685039370078741"/>
  <pageSetup paperSize="9" scale="90" orientation="portrait" r:id="rId1"/>
  <headerFooter alignWithMargins="0"/>
  <rowBreaks count="1" manualBreakCount="1">
    <brk id="74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K113"/>
  <sheetViews>
    <sheetView showGridLines="0" view="pageBreakPreview" topLeftCell="A10" zoomScale="160" zoomScaleNormal="140" zoomScaleSheetLayoutView="160" zoomScalePageLayoutView="70" workbookViewId="0">
      <selection activeCell="C22" sqref="C22:I22"/>
    </sheetView>
  </sheetViews>
  <sheetFormatPr baseColWidth="10" defaultColWidth="11.42578125" defaultRowHeight="15" x14ac:dyDescent="0.35"/>
  <cols>
    <col min="1" max="1" width="5.28515625" style="73" customWidth="1"/>
    <col min="2" max="2" width="23.7109375" style="73" customWidth="1"/>
    <col min="3" max="9" width="9.42578125" style="73" customWidth="1"/>
    <col min="10" max="10" width="3.7109375" style="73" customWidth="1"/>
    <col min="11" max="16384" width="11.42578125" style="73"/>
  </cols>
  <sheetData>
    <row r="1" spans="1:11" s="69" customFormat="1" ht="13.15" customHeight="1" x14ac:dyDescent="0.3">
      <c r="B1" s="68"/>
    </row>
    <row r="2" spans="1:11" s="69" customFormat="1" x14ac:dyDescent="0.3">
      <c r="B2" s="68"/>
    </row>
    <row r="3" spans="1:11" s="69" customFormat="1" x14ac:dyDescent="0.3">
      <c r="B3" s="68"/>
    </row>
    <row r="4" spans="1:11" s="69" customFormat="1" x14ac:dyDescent="0.3">
      <c r="B4" s="68"/>
    </row>
    <row r="5" spans="1:11" s="69" customFormat="1" ht="19.5" x14ac:dyDescent="0.3">
      <c r="B5" s="319" t="s">
        <v>261</v>
      </c>
    </row>
    <row r="6" spans="1:11" ht="19.5" x14ac:dyDescent="0.35">
      <c r="B6" s="96" t="s">
        <v>95</v>
      </c>
      <c r="C6" s="97"/>
      <c r="D6" s="97"/>
      <c r="E6" s="97"/>
      <c r="F6" s="97"/>
      <c r="G6" s="97"/>
      <c r="H6" s="97"/>
      <c r="I6" s="97"/>
      <c r="J6" s="97"/>
      <c r="K6" s="97"/>
    </row>
    <row r="7" spans="1:11" ht="19.5" x14ac:dyDescent="0.35">
      <c r="B7" s="330" t="s">
        <v>239</v>
      </c>
      <c r="C7" s="97"/>
      <c r="D7" s="97"/>
      <c r="E7" s="97"/>
      <c r="F7" s="97"/>
      <c r="G7" s="97"/>
      <c r="H7" s="97"/>
      <c r="I7" s="97"/>
      <c r="J7" s="97"/>
      <c r="K7" s="97"/>
    </row>
    <row r="8" spans="1:11" ht="6" customHeight="1" x14ac:dyDescent="0.35">
      <c r="B8" s="98"/>
      <c r="C8" s="98"/>
      <c r="D8" s="98"/>
      <c r="E8" s="98"/>
      <c r="F8" s="98"/>
      <c r="G8" s="98"/>
      <c r="H8" s="98"/>
      <c r="I8" s="98"/>
    </row>
    <row r="9" spans="1:11" ht="13.15" customHeight="1" x14ac:dyDescent="0.35">
      <c r="A9" s="74"/>
      <c r="B9" s="99"/>
      <c r="C9" s="347" t="s">
        <v>262</v>
      </c>
      <c r="D9" s="348"/>
      <c r="E9" s="349" t="str">
        <f>'Pag1'!E9</f>
        <v>Variación Mensual</v>
      </c>
      <c r="F9" s="350"/>
      <c r="G9" s="351"/>
      <c r="H9" s="349" t="str">
        <f>'Pag1'!H9</f>
        <v>Variación Anual</v>
      </c>
      <c r="I9" s="352"/>
      <c r="J9" s="74"/>
    </row>
    <row r="10" spans="1:11" ht="15" customHeight="1" x14ac:dyDescent="0.35">
      <c r="A10" s="74"/>
      <c r="B10" s="100" t="s">
        <v>96</v>
      </c>
      <c r="C10" s="444" t="s">
        <v>263</v>
      </c>
      <c r="D10" s="353"/>
      <c r="E10" s="354" t="s">
        <v>264</v>
      </c>
      <c r="F10" s="355"/>
      <c r="G10" s="356"/>
      <c r="H10" s="357" t="s">
        <v>265</v>
      </c>
      <c r="I10" s="358"/>
      <c r="J10" s="74"/>
    </row>
    <row r="11" spans="1:11" ht="15" customHeight="1" x14ac:dyDescent="0.35">
      <c r="A11" s="74"/>
      <c r="B11" s="101" t="s">
        <v>97</v>
      </c>
      <c r="C11" s="392" t="s">
        <v>5</v>
      </c>
      <c r="D11" s="393" t="s">
        <v>6</v>
      </c>
      <c r="E11" s="393" t="s">
        <v>7</v>
      </c>
      <c r="F11" s="394" t="s">
        <v>5</v>
      </c>
      <c r="G11" s="393" t="s">
        <v>6</v>
      </c>
      <c r="H11" s="393" t="s">
        <v>7</v>
      </c>
      <c r="I11" s="395" t="s">
        <v>5</v>
      </c>
      <c r="J11" s="74"/>
    </row>
    <row r="12" spans="1:11" ht="6" customHeight="1" x14ac:dyDescent="0.35">
      <c r="B12" s="102"/>
      <c r="C12" s="103"/>
      <c r="D12" s="104"/>
      <c r="E12" s="104"/>
      <c r="F12" s="103"/>
      <c r="G12" s="104"/>
      <c r="H12" s="104"/>
      <c r="I12" s="103"/>
    </row>
    <row r="13" spans="1:11" s="88" customFormat="1" ht="13.15" customHeight="1" x14ac:dyDescent="0.2">
      <c r="B13" s="105" t="s">
        <v>31</v>
      </c>
      <c r="C13" s="331">
        <v>3979</v>
      </c>
      <c r="D13" s="107">
        <v>-23</v>
      </c>
      <c r="E13" s="108">
        <v>-0.57471264367816088</v>
      </c>
      <c r="F13" s="332">
        <v>4002</v>
      </c>
      <c r="G13" s="109">
        <v>-692</v>
      </c>
      <c r="H13" s="110">
        <v>-14.814814814814813</v>
      </c>
      <c r="I13" s="333">
        <v>4671</v>
      </c>
    </row>
    <row r="14" spans="1:11" s="88" customFormat="1" ht="13.15" customHeight="1" x14ac:dyDescent="0.2">
      <c r="B14" s="111" t="s">
        <v>32</v>
      </c>
      <c r="C14" s="334">
        <v>8583</v>
      </c>
      <c r="D14" s="113">
        <v>-7</v>
      </c>
      <c r="E14" s="114">
        <v>-8.1490104772991845E-2</v>
      </c>
      <c r="F14" s="335">
        <v>8590</v>
      </c>
      <c r="G14" s="115">
        <v>-1322</v>
      </c>
      <c r="H14" s="116">
        <v>-13.346794548207978</v>
      </c>
      <c r="I14" s="336">
        <v>9905</v>
      </c>
    </row>
    <row r="15" spans="1:11" s="88" customFormat="1" ht="13.15" customHeight="1" x14ac:dyDescent="0.2">
      <c r="B15" s="111" t="s">
        <v>33</v>
      </c>
      <c r="C15" s="112">
        <v>4547</v>
      </c>
      <c r="D15" s="113">
        <v>76</v>
      </c>
      <c r="E15" s="114">
        <v>1.6998434354730485</v>
      </c>
      <c r="F15" s="335">
        <v>4471</v>
      </c>
      <c r="G15" s="115">
        <v>-682</v>
      </c>
      <c r="H15" s="116">
        <v>-13.042646777586537</v>
      </c>
      <c r="I15" s="336">
        <v>5229</v>
      </c>
    </row>
    <row r="16" spans="1:11" s="88" customFormat="1" ht="13.15" customHeight="1" x14ac:dyDescent="0.2">
      <c r="B16" s="111" t="s">
        <v>34</v>
      </c>
      <c r="C16" s="112">
        <v>6276</v>
      </c>
      <c r="D16" s="113">
        <v>105</v>
      </c>
      <c r="E16" s="114">
        <v>1.7015070491006319</v>
      </c>
      <c r="F16" s="335">
        <v>6171</v>
      </c>
      <c r="G16" s="115">
        <v>-689</v>
      </c>
      <c r="H16" s="116">
        <v>-9.892318736539842</v>
      </c>
      <c r="I16" s="336">
        <v>6965</v>
      </c>
    </row>
    <row r="17" spans="2:9" s="88" customFormat="1" ht="13.15" customHeight="1" x14ac:dyDescent="0.2">
      <c r="B17" s="111" t="s">
        <v>35</v>
      </c>
      <c r="C17" s="112">
        <v>2476</v>
      </c>
      <c r="D17" s="113">
        <v>-49</v>
      </c>
      <c r="E17" s="114">
        <v>-1.9405940594059405</v>
      </c>
      <c r="F17" s="335">
        <v>2525</v>
      </c>
      <c r="G17" s="115">
        <v>-401</v>
      </c>
      <c r="H17" s="116">
        <v>-13.938129996524157</v>
      </c>
      <c r="I17" s="336">
        <v>2877</v>
      </c>
    </row>
    <row r="18" spans="2:9" s="88" customFormat="1" ht="13.15" customHeight="1" x14ac:dyDescent="0.2">
      <c r="B18" s="111" t="s">
        <v>36</v>
      </c>
      <c r="C18" s="112">
        <v>3520</v>
      </c>
      <c r="D18" s="113">
        <v>28</v>
      </c>
      <c r="E18" s="114">
        <v>0.80183276059564712</v>
      </c>
      <c r="F18" s="335">
        <v>3492</v>
      </c>
      <c r="G18" s="115">
        <v>-531</v>
      </c>
      <c r="H18" s="116">
        <v>-13.107874598864477</v>
      </c>
      <c r="I18" s="336">
        <v>4051</v>
      </c>
    </row>
    <row r="19" spans="2:9" s="88" customFormat="1" ht="13.15" customHeight="1" x14ac:dyDescent="0.2">
      <c r="B19" s="111" t="s">
        <v>37</v>
      </c>
      <c r="C19" s="112">
        <v>8461</v>
      </c>
      <c r="D19" s="113">
        <v>18</v>
      </c>
      <c r="E19" s="114">
        <v>0.21319436219353313</v>
      </c>
      <c r="F19" s="335">
        <v>8443</v>
      </c>
      <c r="G19" s="115">
        <v>-805</v>
      </c>
      <c r="H19" s="116">
        <v>-8.687675372328945</v>
      </c>
      <c r="I19" s="336">
        <v>9266</v>
      </c>
    </row>
    <row r="20" spans="2:9" s="88" customFormat="1" ht="13.15" customHeight="1" x14ac:dyDescent="0.2">
      <c r="B20" s="117" t="s">
        <v>38</v>
      </c>
      <c r="C20" s="118">
        <v>12323</v>
      </c>
      <c r="D20" s="119">
        <v>195</v>
      </c>
      <c r="E20" s="120">
        <v>1.6078496042216359</v>
      </c>
      <c r="F20" s="337">
        <v>12128</v>
      </c>
      <c r="G20" s="121">
        <v>-1316</v>
      </c>
      <c r="H20" s="122">
        <v>-9.6488012317618601</v>
      </c>
      <c r="I20" s="338">
        <v>13639</v>
      </c>
    </row>
    <row r="21" spans="2:9" s="88" customFormat="1" ht="13.15" customHeight="1" x14ac:dyDescent="0.2">
      <c r="B21" s="123" t="s">
        <v>226</v>
      </c>
      <c r="C21" s="124">
        <v>50165</v>
      </c>
      <c r="D21" s="125">
        <v>343</v>
      </c>
      <c r="E21" s="126">
        <v>0.68845088515113806</v>
      </c>
      <c r="F21" s="339">
        <v>49822</v>
      </c>
      <c r="G21" s="127">
        <v>-6438</v>
      </c>
      <c r="H21" s="128">
        <v>-11.373955444057735</v>
      </c>
      <c r="I21" s="340">
        <v>56603</v>
      </c>
    </row>
    <row r="22" spans="2:9" s="88" customFormat="1" ht="6" customHeight="1" x14ac:dyDescent="0.2">
      <c r="B22" s="341"/>
      <c r="C22" s="342"/>
      <c r="D22" s="343"/>
      <c r="E22" s="344"/>
      <c r="F22" s="345"/>
      <c r="G22" s="343"/>
      <c r="H22" s="344"/>
      <c r="I22" s="345"/>
    </row>
    <row r="23" spans="2:9" s="88" customFormat="1" ht="13.15" customHeight="1" x14ac:dyDescent="0.2">
      <c r="B23" s="105" t="s">
        <v>40</v>
      </c>
      <c r="C23" s="106">
        <v>569</v>
      </c>
      <c r="D23" s="107">
        <v>10</v>
      </c>
      <c r="E23" s="108">
        <v>1.7889087656529516</v>
      </c>
      <c r="F23" s="332">
        <v>559</v>
      </c>
      <c r="G23" s="109">
        <v>-41</v>
      </c>
      <c r="H23" s="110">
        <v>-6.721311475409836</v>
      </c>
      <c r="I23" s="333">
        <v>610</v>
      </c>
    </row>
    <row r="24" spans="2:9" s="88" customFormat="1" ht="13.15" customHeight="1" x14ac:dyDescent="0.2">
      <c r="B24" s="111" t="s">
        <v>41</v>
      </c>
      <c r="C24" s="112">
        <v>345</v>
      </c>
      <c r="D24" s="113">
        <v>-11</v>
      </c>
      <c r="E24" s="114">
        <v>-3.089887640449438</v>
      </c>
      <c r="F24" s="335">
        <v>356</v>
      </c>
      <c r="G24" s="115">
        <v>-31</v>
      </c>
      <c r="H24" s="116">
        <v>-8.2446808510638299</v>
      </c>
      <c r="I24" s="336">
        <v>376</v>
      </c>
    </row>
    <row r="25" spans="2:9" s="88" customFormat="1" ht="13.15" customHeight="1" x14ac:dyDescent="0.2">
      <c r="B25" s="117" t="s">
        <v>42</v>
      </c>
      <c r="C25" s="118">
        <v>3166</v>
      </c>
      <c r="D25" s="119">
        <v>-63</v>
      </c>
      <c r="E25" s="120">
        <v>-1.9510684422421802</v>
      </c>
      <c r="F25" s="337">
        <v>3229</v>
      </c>
      <c r="G25" s="121">
        <v>-230</v>
      </c>
      <c r="H25" s="122">
        <v>-6.7726737338044751</v>
      </c>
      <c r="I25" s="338">
        <v>3396</v>
      </c>
    </row>
    <row r="26" spans="2:9" s="88" customFormat="1" ht="13.15" customHeight="1" x14ac:dyDescent="0.2">
      <c r="B26" s="123" t="s">
        <v>227</v>
      </c>
      <c r="C26" s="124">
        <v>4080</v>
      </c>
      <c r="D26" s="125">
        <v>-64</v>
      </c>
      <c r="E26" s="126">
        <v>-1.5444015444015444</v>
      </c>
      <c r="F26" s="339">
        <v>4144</v>
      </c>
      <c r="G26" s="127">
        <v>-302</v>
      </c>
      <c r="H26" s="128">
        <v>-6.891830214513921</v>
      </c>
      <c r="I26" s="340">
        <v>4382</v>
      </c>
    </row>
    <row r="27" spans="2:9" s="88" customFormat="1" ht="6" customHeight="1" x14ac:dyDescent="0.2">
      <c r="B27" s="129"/>
      <c r="C27" s="130"/>
      <c r="D27" s="131"/>
      <c r="E27" s="132"/>
      <c r="F27" s="346"/>
      <c r="G27" s="131"/>
      <c r="H27" s="132"/>
      <c r="I27" s="346"/>
    </row>
    <row r="28" spans="2:9" s="88" customFormat="1" ht="13.15" customHeight="1" x14ac:dyDescent="0.2">
      <c r="B28" s="123" t="s">
        <v>44</v>
      </c>
      <c r="C28" s="124">
        <v>3352</v>
      </c>
      <c r="D28" s="125">
        <v>14</v>
      </c>
      <c r="E28" s="126">
        <v>0.41941282204913122</v>
      </c>
      <c r="F28" s="339">
        <v>3338</v>
      </c>
      <c r="G28" s="127">
        <v>-287</v>
      </c>
      <c r="H28" s="128">
        <v>-7.8867820829898321</v>
      </c>
      <c r="I28" s="340">
        <v>3639</v>
      </c>
    </row>
    <row r="29" spans="2:9" s="88" customFormat="1" ht="6" customHeight="1" x14ac:dyDescent="0.2">
      <c r="B29" s="129"/>
      <c r="C29" s="130"/>
      <c r="D29" s="131"/>
      <c r="E29" s="132"/>
      <c r="F29" s="346"/>
      <c r="G29" s="131"/>
      <c r="H29" s="132"/>
      <c r="I29" s="346"/>
    </row>
    <row r="30" spans="2:9" s="88" customFormat="1" ht="13.15" customHeight="1" x14ac:dyDescent="0.2">
      <c r="B30" s="123" t="s">
        <v>45</v>
      </c>
      <c r="C30" s="124">
        <v>2169</v>
      </c>
      <c r="D30" s="125">
        <v>117</v>
      </c>
      <c r="E30" s="126">
        <v>5.7017543859649118</v>
      </c>
      <c r="F30" s="339">
        <v>2052</v>
      </c>
      <c r="G30" s="127">
        <v>-167</v>
      </c>
      <c r="H30" s="128">
        <v>-7.1489726027397253</v>
      </c>
      <c r="I30" s="340">
        <v>2336</v>
      </c>
    </row>
    <row r="31" spans="2:9" s="88" customFormat="1" ht="6" customHeight="1" x14ac:dyDescent="0.2">
      <c r="B31" s="129"/>
      <c r="C31" s="130"/>
      <c r="D31" s="131"/>
      <c r="E31" s="132"/>
      <c r="F31" s="346"/>
      <c r="G31" s="131"/>
      <c r="H31" s="132"/>
      <c r="I31" s="346"/>
    </row>
    <row r="32" spans="2:9" s="88" customFormat="1" ht="13.15" customHeight="1" x14ac:dyDescent="0.2">
      <c r="B32" s="105" t="s">
        <v>46</v>
      </c>
      <c r="C32" s="106">
        <v>6019</v>
      </c>
      <c r="D32" s="107">
        <v>-104</v>
      </c>
      <c r="E32" s="108">
        <v>-1.6985138004246285</v>
      </c>
      <c r="F32" s="332">
        <v>6123</v>
      </c>
      <c r="G32" s="109">
        <v>-566</v>
      </c>
      <c r="H32" s="110">
        <v>-8.595292331055429</v>
      </c>
      <c r="I32" s="333">
        <v>6585</v>
      </c>
    </row>
    <row r="33" spans="2:9" s="88" customFormat="1" ht="13.15" customHeight="1" x14ac:dyDescent="0.2">
      <c r="B33" s="133" t="s">
        <v>47</v>
      </c>
      <c r="C33" s="118">
        <v>5527</v>
      </c>
      <c r="D33" s="119">
        <v>-43</v>
      </c>
      <c r="E33" s="120">
        <v>-0.7719928186714542</v>
      </c>
      <c r="F33" s="337">
        <v>5570</v>
      </c>
      <c r="G33" s="121">
        <v>-550</v>
      </c>
      <c r="H33" s="122">
        <v>-9.0505183478690139</v>
      </c>
      <c r="I33" s="338">
        <v>6077</v>
      </c>
    </row>
    <row r="34" spans="2:9" s="88" customFormat="1" ht="13.15" customHeight="1" x14ac:dyDescent="0.2">
      <c r="B34" s="123" t="s">
        <v>48</v>
      </c>
      <c r="C34" s="124">
        <v>11546</v>
      </c>
      <c r="D34" s="125">
        <v>-147</v>
      </c>
      <c r="E34" s="126">
        <v>-1.2571624048576071</v>
      </c>
      <c r="F34" s="339">
        <v>11693</v>
      </c>
      <c r="G34" s="127">
        <v>-1116</v>
      </c>
      <c r="H34" s="128">
        <v>-8.8137734954983422</v>
      </c>
      <c r="I34" s="340">
        <v>12662</v>
      </c>
    </row>
    <row r="35" spans="2:9" s="88" customFormat="1" ht="6" customHeight="1" x14ac:dyDescent="0.2">
      <c r="B35" s="129"/>
      <c r="C35" s="130"/>
      <c r="D35" s="131"/>
      <c r="E35" s="132"/>
      <c r="F35" s="346"/>
      <c r="G35" s="131"/>
      <c r="H35" s="132"/>
      <c r="I35" s="346"/>
    </row>
    <row r="36" spans="2:9" s="88" customFormat="1" ht="13.15" customHeight="1" x14ac:dyDescent="0.2">
      <c r="B36" s="123" t="s">
        <v>49</v>
      </c>
      <c r="C36" s="124">
        <v>2159</v>
      </c>
      <c r="D36" s="125">
        <v>64</v>
      </c>
      <c r="E36" s="126">
        <v>3.0548926014319808</v>
      </c>
      <c r="F36" s="339">
        <v>2095</v>
      </c>
      <c r="G36" s="127">
        <v>-237</v>
      </c>
      <c r="H36" s="128">
        <v>-9.8914858096828038</v>
      </c>
      <c r="I36" s="340">
        <v>2396</v>
      </c>
    </row>
    <row r="37" spans="2:9" s="88" customFormat="1" ht="6" customHeight="1" x14ac:dyDescent="0.2">
      <c r="B37" s="129"/>
      <c r="C37" s="130"/>
      <c r="D37" s="131"/>
      <c r="E37" s="132"/>
      <c r="F37" s="346"/>
      <c r="G37" s="131"/>
      <c r="H37" s="132"/>
      <c r="I37" s="346"/>
    </row>
    <row r="38" spans="2:9" s="88" customFormat="1" ht="13.15" customHeight="1" x14ac:dyDescent="0.2">
      <c r="B38" s="105" t="s">
        <v>50</v>
      </c>
      <c r="C38" s="106">
        <v>1527</v>
      </c>
      <c r="D38" s="107">
        <v>-26</v>
      </c>
      <c r="E38" s="108">
        <v>-1.6741790083708949</v>
      </c>
      <c r="F38" s="332">
        <v>1553</v>
      </c>
      <c r="G38" s="109">
        <v>-230</v>
      </c>
      <c r="H38" s="110">
        <v>-13.09049516220831</v>
      </c>
      <c r="I38" s="333">
        <v>1757</v>
      </c>
    </row>
    <row r="39" spans="2:9" s="88" customFormat="1" ht="13.15" customHeight="1" x14ac:dyDescent="0.2">
      <c r="B39" s="111" t="s">
        <v>51</v>
      </c>
      <c r="C39" s="112">
        <v>2533</v>
      </c>
      <c r="D39" s="113">
        <v>-22</v>
      </c>
      <c r="E39" s="114">
        <v>-0.86105675146771044</v>
      </c>
      <c r="F39" s="335">
        <v>2555</v>
      </c>
      <c r="G39" s="115">
        <v>-357</v>
      </c>
      <c r="H39" s="116">
        <v>-12.352941176470589</v>
      </c>
      <c r="I39" s="336">
        <v>2890</v>
      </c>
    </row>
    <row r="40" spans="2:9" s="88" customFormat="1" ht="13.15" customHeight="1" x14ac:dyDescent="0.2">
      <c r="B40" s="111" t="s">
        <v>52</v>
      </c>
      <c r="C40" s="112">
        <v>664</v>
      </c>
      <c r="D40" s="113">
        <v>-13</v>
      </c>
      <c r="E40" s="114">
        <v>-1.9202363367799113</v>
      </c>
      <c r="F40" s="335">
        <v>677</v>
      </c>
      <c r="G40" s="115">
        <v>-120</v>
      </c>
      <c r="H40" s="116">
        <v>-15.306122448979592</v>
      </c>
      <c r="I40" s="336">
        <v>784</v>
      </c>
    </row>
    <row r="41" spans="2:9" s="88" customFormat="1" ht="13.15" customHeight="1" x14ac:dyDescent="0.2">
      <c r="B41" s="111" t="s">
        <v>53</v>
      </c>
      <c r="C41" s="112">
        <v>923</v>
      </c>
      <c r="D41" s="113">
        <v>-14</v>
      </c>
      <c r="E41" s="114">
        <v>-1.4941302027748131</v>
      </c>
      <c r="F41" s="335">
        <v>937</v>
      </c>
      <c r="G41" s="115">
        <v>-40</v>
      </c>
      <c r="H41" s="116">
        <v>-4.1536863966770508</v>
      </c>
      <c r="I41" s="336">
        <v>963</v>
      </c>
    </row>
    <row r="42" spans="2:9" s="88" customFormat="1" ht="13.15" customHeight="1" x14ac:dyDescent="0.2">
      <c r="B42" s="117" t="s">
        <v>54</v>
      </c>
      <c r="C42" s="118">
        <v>3455</v>
      </c>
      <c r="D42" s="119">
        <v>35</v>
      </c>
      <c r="E42" s="120">
        <v>1.0233918128654971</v>
      </c>
      <c r="F42" s="337">
        <v>3420</v>
      </c>
      <c r="G42" s="121">
        <v>-139</v>
      </c>
      <c r="H42" s="122">
        <v>-3.8675570395102952</v>
      </c>
      <c r="I42" s="338">
        <v>3594</v>
      </c>
    </row>
    <row r="43" spans="2:9" s="88" customFormat="1" ht="13.15" customHeight="1" x14ac:dyDescent="0.2">
      <c r="B43" s="123" t="s">
        <v>55</v>
      </c>
      <c r="C43" s="124">
        <v>9102</v>
      </c>
      <c r="D43" s="125">
        <v>-40</v>
      </c>
      <c r="E43" s="126">
        <v>-0.43754101947057539</v>
      </c>
      <c r="F43" s="339">
        <v>9142</v>
      </c>
      <c r="G43" s="127">
        <v>-886</v>
      </c>
      <c r="H43" s="128">
        <v>-8.8706447737284737</v>
      </c>
      <c r="I43" s="340">
        <v>9988</v>
      </c>
    </row>
    <row r="44" spans="2:9" s="88" customFormat="1" ht="6" customHeight="1" x14ac:dyDescent="0.2">
      <c r="B44" s="129"/>
      <c r="C44" s="130"/>
      <c r="D44" s="131"/>
      <c r="E44" s="132"/>
      <c r="F44" s="346"/>
      <c r="G44" s="131"/>
      <c r="H44" s="132"/>
      <c r="I44" s="346"/>
    </row>
    <row r="45" spans="2:9" s="88" customFormat="1" ht="13.15" customHeight="1" x14ac:dyDescent="0.2">
      <c r="B45" s="105" t="s">
        <v>56</v>
      </c>
      <c r="C45" s="106">
        <v>605</v>
      </c>
      <c r="D45" s="107">
        <v>-5</v>
      </c>
      <c r="E45" s="108">
        <v>-0.81967213114754101</v>
      </c>
      <c r="F45" s="332">
        <v>610</v>
      </c>
      <c r="G45" s="109">
        <v>-15</v>
      </c>
      <c r="H45" s="110">
        <v>-2.4193548387096775</v>
      </c>
      <c r="I45" s="333">
        <v>620</v>
      </c>
    </row>
    <row r="46" spans="2:9" s="88" customFormat="1" ht="13.15" customHeight="1" x14ac:dyDescent="0.2">
      <c r="B46" s="111" t="s">
        <v>57</v>
      </c>
      <c r="C46" s="112">
        <v>1014</v>
      </c>
      <c r="D46" s="113">
        <v>34</v>
      </c>
      <c r="E46" s="114">
        <v>3.4693877551020407</v>
      </c>
      <c r="F46" s="335">
        <v>980</v>
      </c>
      <c r="G46" s="115">
        <v>-65</v>
      </c>
      <c r="H46" s="116">
        <v>-6.024096385542169</v>
      </c>
      <c r="I46" s="336">
        <v>1079</v>
      </c>
    </row>
    <row r="47" spans="2:9" s="88" customFormat="1" ht="13.15" customHeight="1" x14ac:dyDescent="0.2">
      <c r="B47" s="111" t="s">
        <v>58</v>
      </c>
      <c r="C47" s="112">
        <v>1607</v>
      </c>
      <c r="D47" s="113">
        <v>62</v>
      </c>
      <c r="E47" s="114">
        <v>4.0129449838187705</v>
      </c>
      <c r="F47" s="335">
        <v>1545</v>
      </c>
      <c r="G47" s="115">
        <v>21</v>
      </c>
      <c r="H47" s="116">
        <v>1.3240857503152585</v>
      </c>
      <c r="I47" s="336">
        <v>1586</v>
      </c>
    </row>
    <row r="48" spans="2:9" s="88" customFormat="1" ht="13.15" customHeight="1" x14ac:dyDescent="0.2">
      <c r="B48" s="111" t="s">
        <v>59</v>
      </c>
      <c r="C48" s="112">
        <v>522</v>
      </c>
      <c r="D48" s="113">
        <v>12</v>
      </c>
      <c r="E48" s="114">
        <v>2.3529411764705883</v>
      </c>
      <c r="F48" s="335">
        <v>510</v>
      </c>
      <c r="G48" s="115">
        <v>-30</v>
      </c>
      <c r="H48" s="116">
        <v>-5.4347826086956523</v>
      </c>
      <c r="I48" s="336">
        <v>552</v>
      </c>
    </row>
    <row r="49" spans="2:9" s="88" customFormat="1" ht="13.15" customHeight="1" x14ac:dyDescent="0.2">
      <c r="B49" s="111" t="s">
        <v>60</v>
      </c>
      <c r="C49" s="112">
        <v>1287</v>
      </c>
      <c r="D49" s="113">
        <v>39</v>
      </c>
      <c r="E49" s="114">
        <v>3.125</v>
      </c>
      <c r="F49" s="335">
        <v>1248</v>
      </c>
      <c r="G49" s="115">
        <v>-113</v>
      </c>
      <c r="H49" s="116">
        <v>-8.0714285714285712</v>
      </c>
      <c r="I49" s="336">
        <v>1400</v>
      </c>
    </row>
    <row r="50" spans="2:9" s="88" customFormat="1" ht="13.15" customHeight="1" x14ac:dyDescent="0.2">
      <c r="B50" s="111" t="s">
        <v>61</v>
      </c>
      <c r="C50" s="112">
        <v>440</v>
      </c>
      <c r="D50" s="113">
        <v>4</v>
      </c>
      <c r="E50" s="114">
        <v>0.91743119266055051</v>
      </c>
      <c r="F50" s="335">
        <v>436</v>
      </c>
      <c r="G50" s="115">
        <v>23</v>
      </c>
      <c r="H50" s="116">
        <v>5.5155875299760186</v>
      </c>
      <c r="I50" s="336">
        <v>417</v>
      </c>
    </row>
    <row r="51" spans="2:9" s="88" customFormat="1" ht="13.15" customHeight="1" x14ac:dyDescent="0.2">
      <c r="B51" s="111" t="s">
        <v>62</v>
      </c>
      <c r="C51" s="112">
        <v>206</v>
      </c>
      <c r="D51" s="113">
        <v>-4</v>
      </c>
      <c r="E51" s="114">
        <v>-1.9047619047619049</v>
      </c>
      <c r="F51" s="335">
        <v>210</v>
      </c>
      <c r="G51" s="115">
        <v>-3</v>
      </c>
      <c r="H51" s="116">
        <v>-1.4354066985645932</v>
      </c>
      <c r="I51" s="336">
        <v>209</v>
      </c>
    </row>
    <row r="52" spans="2:9" s="88" customFormat="1" ht="13.15" customHeight="1" x14ac:dyDescent="0.2">
      <c r="B52" s="111" t="s">
        <v>63</v>
      </c>
      <c r="C52" s="112">
        <v>1770</v>
      </c>
      <c r="D52" s="113">
        <v>11</v>
      </c>
      <c r="E52" s="114">
        <v>0.62535531552018198</v>
      </c>
      <c r="F52" s="335">
        <v>1759</v>
      </c>
      <c r="G52" s="115">
        <v>-1</v>
      </c>
      <c r="H52" s="116">
        <v>-5.6465273856578201E-2</v>
      </c>
      <c r="I52" s="336">
        <v>1771</v>
      </c>
    </row>
    <row r="53" spans="2:9" s="88" customFormat="1" ht="13.15" customHeight="1" x14ac:dyDescent="0.2">
      <c r="B53" s="117" t="s">
        <v>64</v>
      </c>
      <c r="C53" s="118">
        <v>605</v>
      </c>
      <c r="D53" s="119">
        <v>1</v>
      </c>
      <c r="E53" s="120">
        <v>0.16556291390728478</v>
      </c>
      <c r="F53" s="337">
        <v>604</v>
      </c>
      <c r="G53" s="121">
        <v>-50</v>
      </c>
      <c r="H53" s="122">
        <v>-7.6335877862595423</v>
      </c>
      <c r="I53" s="338">
        <v>655</v>
      </c>
    </row>
    <row r="54" spans="2:9" s="88" customFormat="1" ht="13.15" customHeight="1" x14ac:dyDescent="0.2">
      <c r="B54" s="123" t="s">
        <v>228</v>
      </c>
      <c r="C54" s="124">
        <v>8056</v>
      </c>
      <c r="D54" s="125">
        <v>154</v>
      </c>
      <c r="E54" s="126">
        <v>1.9488737028600354</v>
      </c>
      <c r="F54" s="339">
        <v>7902</v>
      </c>
      <c r="G54" s="127">
        <v>-233</v>
      </c>
      <c r="H54" s="128">
        <v>-2.8109542767523221</v>
      </c>
      <c r="I54" s="340">
        <v>8289</v>
      </c>
    </row>
    <row r="55" spans="2:9" s="88" customFormat="1" ht="6" customHeight="1" x14ac:dyDescent="0.2">
      <c r="B55" s="129"/>
      <c r="C55" s="130"/>
      <c r="D55" s="131"/>
      <c r="E55" s="132"/>
      <c r="F55" s="346"/>
      <c r="G55" s="131"/>
      <c r="H55" s="132"/>
      <c r="I55" s="346"/>
    </row>
    <row r="56" spans="2:9" s="88" customFormat="1" ht="13.15" customHeight="1" x14ac:dyDescent="0.2">
      <c r="B56" s="105" t="s">
        <v>66</v>
      </c>
      <c r="C56" s="106">
        <v>21712</v>
      </c>
      <c r="D56" s="107">
        <v>1092</v>
      </c>
      <c r="E56" s="108">
        <v>5.2958292919495635</v>
      </c>
      <c r="F56" s="332">
        <v>20620</v>
      </c>
      <c r="G56" s="109">
        <v>-323</v>
      </c>
      <c r="H56" s="110">
        <v>-1.4658497844338552</v>
      </c>
      <c r="I56" s="333">
        <v>22035</v>
      </c>
    </row>
    <row r="57" spans="2:9" s="88" customFormat="1" ht="13.15" customHeight="1" x14ac:dyDescent="0.2">
      <c r="B57" s="111" t="s">
        <v>67</v>
      </c>
      <c r="C57" s="112">
        <v>2395</v>
      </c>
      <c r="D57" s="113">
        <v>157</v>
      </c>
      <c r="E57" s="114">
        <v>7.0151921358355667</v>
      </c>
      <c r="F57" s="335">
        <v>2238</v>
      </c>
      <c r="G57" s="115">
        <v>-155</v>
      </c>
      <c r="H57" s="116">
        <v>-6.0784313725490193</v>
      </c>
      <c r="I57" s="336">
        <v>2550</v>
      </c>
    </row>
    <row r="58" spans="2:9" s="88" customFormat="1" ht="13.15" customHeight="1" x14ac:dyDescent="0.2">
      <c r="B58" s="111" t="s">
        <v>68</v>
      </c>
      <c r="C58" s="112">
        <v>1502</v>
      </c>
      <c r="D58" s="113">
        <v>135</v>
      </c>
      <c r="E58" s="114">
        <v>9.8756400877834682</v>
      </c>
      <c r="F58" s="335">
        <v>1367</v>
      </c>
      <c r="G58" s="115">
        <v>-69</v>
      </c>
      <c r="H58" s="116">
        <v>-4.3921069382558882</v>
      </c>
      <c r="I58" s="336">
        <v>1571</v>
      </c>
    </row>
    <row r="59" spans="2:9" s="88" customFormat="1" ht="13.15" customHeight="1" x14ac:dyDescent="0.2">
      <c r="B59" s="117" t="s">
        <v>69</v>
      </c>
      <c r="C59" s="118">
        <v>3042</v>
      </c>
      <c r="D59" s="119">
        <v>144</v>
      </c>
      <c r="E59" s="120">
        <v>4.9689440993788816</v>
      </c>
      <c r="F59" s="337">
        <v>2898</v>
      </c>
      <c r="G59" s="121">
        <v>-185</v>
      </c>
      <c r="H59" s="122">
        <v>-5.7328788348311122</v>
      </c>
      <c r="I59" s="338">
        <v>3227</v>
      </c>
    </row>
    <row r="60" spans="2:9" s="88" customFormat="1" ht="13.15" customHeight="1" x14ac:dyDescent="0.2">
      <c r="B60" s="123" t="s">
        <v>70</v>
      </c>
      <c r="C60" s="124">
        <v>28651</v>
      </c>
      <c r="D60" s="125">
        <v>1528</v>
      </c>
      <c r="E60" s="126">
        <v>5.6335951037864538</v>
      </c>
      <c r="F60" s="339">
        <v>27123</v>
      </c>
      <c r="G60" s="127">
        <v>-732</v>
      </c>
      <c r="H60" s="128">
        <v>-2.4912364292277847</v>
      </c>
      <c r="I60" s="340">
        <v>29383</v>
      </c>
    </row>
    <row r="61" spans="2:9" s="88" customFormat="1" ht="6" customHeight="1" x14ac:dyDescent="0.2">
      <c r="B61" s="129"/>
      <c r="C61" s="130"/>
      <c r="D61" s="131"/>
      <c r="E61" s="132"/>
      <c r="F61" s="346"/>
      <c r="G61" s="131"/>
      <c r="H61" s="132"/>
      <c r="I61" s="346"/>
    </row>
    <row r="62" spans="2:9" s="88" customFormat="1" ht="13.15" customHeight="1" x14ac:dyDescent="0.2">
      <c r="B62" s="105" t="s">
        <v>71</v>
      </c>
      <c r="C62" s="106">
        <v>9064</v>
      </c>
      <c r="D62" s="107">
        <v>-1</v>
      </c>
      <c r="E62" s="108">
        <v>-1.1031439602868174E-2</v>
      </c>
      <c r="F62" s="332">
        <v>9065</v>
      </c>
      <c r="G62" s="109">
        <v>-762</v>
      </c>
      <c r="H62" s="110">
        <v>-7.7549358843883569</v>
      </c>
      <c r="I62" s="333">
        <v>9826</v>
      </c>
    </row>
    <row r="63" spans="2:9" s="88" customFormat="1" ht="13.15" customHeight="1" x14ac:dyDescent="0.2">
      <c r="B63" s="111" t="s">
        <v>72</v>
      </c>
      <c r="C63" s="112">
        <v>2695</v>
      </c>
      <c r="D63" s="113">
        <v>51</v>
      </c>
      <c r="E63" s="114">
        <v>1.9288956127080183</v>
      </c>
      <c r="F63" s="335">
        <v>2644</v>
      </c>
      <c r="G63" s="115">
        <v>-149</v>
      </c>
      <c r="H63" s="116">
        <v>-5.2390998593530238</v>
      </c>
      <c r="I63" s="336">
        <v>2844</v>
      </c>
    </row>
    <row r="64" spans="2:9" s="88" customFormat="1" ht="13.15" customHeight="1" x14ac:dyDescent="0.2">
      <c r="B64" s="117" t="s">
        <v>73</v>
      </c>
      <c r="C64" s="118">
        <v>12678</v>
      </c>
      <c r="D64" s="119">
        <v>349</v>
      </c>
      <c r="E64" s="120">
        <v>2.8307243085408387</v>
      </c>
      <c r="F64" s="337">
        <v>12329</v>
      </c>
      <c r="G64" s="121">
        <v>-700</v>
      </c>
      <c r="H64" s="122">
        <v>-5.2324712214082822</v>
      </c>
      <c r="I64" s="338">
        <v>13378</v>
      </c>
    </row>
    <row r="65" spans="2:9" s="88" customFormat="1" ht="13.15" customHeight="1" x14ac:dyDescent="0.2">
      <c r="B65" s="123" t="s">
        <v>74</v>
      </c>
      <c r="C65" s="124">
        <v>24437</v>
      </c>
      <c r="D65" s="125">
        <v>399</v>
      </c>
      <c r="E65" s="126">
        <v>1.6598718695398953</v>
      </c>
      <c r="F65" s="339">
        <v>24038</v>
      </c>
      <c r="G65" s="127">
        <v>-1611</v>
      </c>
      <c r="H65" s="128">
        <v>-6.1847358722358718</v>
      </c>
      <c r="I65" s="340">
        <v>26048</v>
      </c>
    </row>
    <row r="66" spans="2:9" s="88" customFormat="1" ht="6" customHeight="1" x14ac:dyDescent="0.2">
      <c r="B66" s="129"/>
      <c r="C66" s="130"/>
      <c r="D66" s="131"/>
      <c r="E66" s="132"/>
      <c r="F66" s="346"/>
      <c r="G66" s="131"/>
      <c r="H66" s="132"/>
      <c r="I66" s="346"/>
    </row>
    <row r="67" spans="2:9" s="88" customFormat="1" ht="13.15" customHeight="1" x14ac:dyDescent="0.2">
      <c r="B67" s="105" t="s">
        <v>75</v>
      </c>
      <c r="C67" s="106">
        <v>3649</v>
      </c>
      <c r="D67" s="107">
        <v>21</v>
      </c>
      <c r="E67" s="108">
        <v>0.5788313120176406</v>
      </c>
      <c r="F67" s="332">
        <v>3628</v>
      </c>
      <c r="G67" s="109">
        <v>-397</v>
      </c>
      <c r="H67" s="110">
        <v>-9.8121601581809195</v>
      </c>
      <c r="I67" s="333">
        <v>4046</v>
      </c>
    </row>
    <row r="68" spans="2:9" s="88" customFormat="1" ht="13.15" customHeight="1" x14ac:dyDescent="0.2">
      <c r="B68" s="117" t="s">
        <v>76</v>
      </c>
      <c r="C68" s="118">
        <v>1783</v>
      </c>
      <c r="D68" s="119">
        <v>36</v>
      </c>
      <c r="E68" s="120">
        <v>2.06067544361763</v>
      </c>
      <c r="F68" s="337">
        <v>1747</v>
      </c>
      <c r="G68" s="121">
        <v>-154</v>
      </c>
      <c r="H68" s="122">
        <v>-7.9504388229220444</v>
      </c>
      <c r="I68" s="338">
        <v>1937</v>
      </c>
    </row>
    <row r="69" spans="2:9" s="88" customFormat="1" ht="13.15" customHeight="1" x14ac:dyDescent="0.2">
      <c r="B69" s="123" t="s">
        <v>77</v>
      </c>
      <c r="C69" s="124">
        <v>5432</v>
      </c>
      <c r="D69" s="125">
        <v>57</v>
      </c>
      <c r="E69" s="126">
        <v>1.0604651162790697</v>
      </c>
      <c r="F69" s="339">
        <v>5375</v>
      </c>
      <c r="G69" s="127">
        <v>-551</v>
      </c>
      <c r="H69" s="128">
        <v>-9.2094267090088575</v>
      </c>
      <c r="I69" s="340">
        <v>5983</v>
      </c>
    </row>
    <row r="70" spans="2:9" s="88" customFormat="1" ht="6" customHeight="1" x14ac:dyDescent="0.2">
      <c r="B70" s="129"/>
      <c r="C70" s="130"/>
      <c r="D70" s="131"/>
      <c r="E70" s="132"/>
      <c r="F70" s="346"/>
      <c r="G70" s="131"/>
      <c r="H70" s="132"/>
      <c r="I70" s="346"/>
    </row>
    <row r="71" spans="2:9" s="88" customFormat="1" ht="13.15" customHeight="1" x14ac:dyDescent="0.2">
      <c r="B71" s="105" t="s">
        <v>78</v>
      </c>
      <c r="C71" s="106">
        <v>3524</v>
      </c>
      <c r="D71" s="107">
        <v>80</v>
      </c>
      <c r="E71" s="108">
        <v>2.3228803716608595</v>
      </c>
      <c r="F71" s="332">
        <v>3444</v>
      </c>
      <c r="G71" s="109">
        <v>-347</v>
      </c>
      <c r="H71" s="110">
        <v>-8.964091965900284</v>
      </c>
      <c r="I71" s="333">
        <v>3871</v>
      </c>
    </row>
    <row r="72" spans="2:9" s="88" customFormat="1" ht="13.15" customHeight="1" x14ac:dyDescent="0.2">
      <c r="B72" s="111" t="s">
        <v>79</v>
      </c>
      <c r="C72" s="112">
        <v>907</v>
      </c>
      <c r="D72" s="113">
        <v>23</v>
      </c>
      <c r="E72" s="114">
        <v>2.6018099547511313</v>
      </c>
      <c r="F72" s="335">
        <v>884</v>
      </c>
      <c r="G72" s="115">
        <v>-115</v>
      </c>
      <c r="H72" s="116">
        <v>-11.252446183953033</v>
      </c>
      <c r="I72" s="336">
        <v>1022</v>
      </c>
    </row>
    <row r="73" spans="2:9" s="88" customFormat="1" ht="13.15" customHeight="1" x14ac:dyDescent="0.2">
      <c r="B73" s="111" t="s">
        <v>80</v>
      </c>
      <c r="C73" s="112">
        <v>1109</v>
      </c>
      <c r="D73" s="113">
        <v>35</v>
      </c>
      <c r="E73" s="114">
        <v>3.2588454376163876</v>
      </c>
      <c r="F73" s="335">
        <v>1074</v>
      </c>
      <c r="G73" s="115">
        <v>-75</v>
      </c>
      <c r="H73" s="116">
        <v>-6.3344594594594597</v>
      </c>
      <c r="I73" s="336">
        <v>1184</v>
      </c>
    </row>
    <row r="74" spans="2:9" s="88" customFormat="1" ht="13.15" customHeight="1" x14ac:dyDescent="0.2">
      <c r="B74" s="117" t="s">
        <v>81</v>
      </c>
      <c r="C74" s="118">
        <v>3368</v>
      </c>
      <c r="D74" s="119">
        <v>70</v>
      </c>
      <c r="E74" s="120">
        <v>2.1224984839296543</v>
      </c>
      <c r="F74" s="337">
        <v>3298</v>
      </c>
      <c r="G74" s="121">
        <v>-421</v>
      </c>
      <c r="H74" s="122">
        <v>-11.111111111111111</v>
      </c>
      <c r="I74" s="338">
        <v>3789</v>
      </c>
    </row>
    <row r="75" spans="2:9" s="88" customFormat="1" ht="13.15" customHeight="1" x14ac:dyDescent="0.2">
      <c r="B75" s="123" t="s">
        <v>82</v>
      </c>
      <c r="C75" s="124">
        <v>8908</v>
      </c>
      <c r="D75" s="125">
        <v>208</v>
      </c>
      <c r="E75" s="126">
        <v>2.3908045977011496</v>
      </c>
      <c r="F75" s="339">
        <v>8700</v>
      </c>
      <c r="G75" s="127">
        <v>-958</v>
      </c>
      <c r="H75" s="128">
        <v>-9.7101155483478614</v>
      </c>
      <c r="I75" s="340">
        <v>9866</v>
      </c>
    </row>
    <row r="76" spans="2:9" s="88" customFormat="1" ht="6" customHeight="1" x14ac:dyDescent="0.2">
      <c r="B76" s="129"/>
      <c r="C76" s="130"/>
      <c r="D76" s="131"/>
      <c r="E76" s="132"/>
      <c r="F76" s="346"/>
      <c r="G76" s="131"/>
      <c r="H76" s="132"/>
      <c r="I76" s="346"/>
    </row>
    <row r="77" spans="2:9" s="88" customFormat="1" ht="13.15" customHeight="1" x14ac:dyDescent="0.2">
      <c r="B77" s="123" t="s">
        <v>83</v>
      </c>
      <c r="C77" s="124">
        <v>24225</v>
      </c>
      <c r="D77" s="125">
        <v>542</v>
      </c>
      <c r="E77" s="126">
        <v>2.2885614153612295</v>
      </c>
      <c r="F77" s="339">
        <v>23683</v>
      </c>
      <c r="G77" s="127">
        <v>-945</v>
      </c>
      <c r="H77" s="128">
        <v>-3.7544696066746126</v>
      </c>
      <c r="I77" s="340">
        <v>25170</v>
      </c>
    </row>
    <row r="78" spans="2:9" s="88" customFormat="1" ht="6" customHeight="1" x14ac:dyDescent="0.2">
      <c r="B78" s="129"/>
      <c r="C78" s="130"/>
      <c r="D78" s="131"/>
      <c r="E78" s="132"/>
      <c r="F78" s="346"/>
      <c r="G78" s="131"/>
      <c r="H78" s="132"/>
      <c r="I78" s="346"/>
    </row>
    <row r="79" spans="2:9" s="88" customFormat="1" ht="13.15" customHeight="1" x14ac:dyDescent="0.2">
      <c r="B79" s="123" t="s">
        <v>229</v>
      </c>
      <c r="C79" s="124">
        <v>6444</v>
      </c>
      <c r="D79" s="125">
        <v>-9</v>
      </c>
      <c r="E79" s="126">
        <v>-0.1394700139470014</v>
      </c>
      <c r="F79" s="339">
        <v>6453</v>
      </c>
      <c r="G79" s="127">
        <v>-667</v>
      </c>
      <c r="H79" s="128">
        <v>-9.3798340599071857</v>
      </c>
      <c r="I79" s="340">
        <v>7111</v>
      </c>
    </row>
    <row r="80" spans="2:9" s="88" customFormat="1" ht="6" customHeight="1" x14ac:dyDescent="0.2">
      <c r="B80" s="129"/>
      <c r="C80" s="130"/>
      <c r="D80" s="131"/>
      <c r="E80" s="132"/>
      <c r="F80" s="346"/>
      <c r="G80" s="131"/>
      <c r="H80" s="132"/>
      <c r="I80" s="346"/>
    </row>
    <row r="81" spans="2:9" s="88" customFormat="1" ht="13.15" customHeight="1" x14ac:dyDescent="0.2">
      <c r="B81" s="123" t="s">
        <v>85</v>
      </c>
      <c r="C81" s="124">
        <v>2533</v>
      </c>
      <c r="D81" s="125">
        <v>-51</v>
      </c>
      <c r="E81" s="126">
        <v>-1.9736842105263157</v>
      </c>
      <c r="F81" s="339">
        <v>2584</v>
      </c>
      <c r="G81" s="127">
        <v>-151</v>
      </c>
      <c r="H81" s="128">
        <v>-5.6259314456035767</v>
      </c>
      <c r="I81" s="340">
        <v>2684</v>
      </c>
    </row>
    <row r="82" spans="2:9" s="88" customFormat="1" ht="6" customHeight="1" x14ac:dyDescent="0.2">
      <c r="B82" s="129"/>
      <c r="C82" s="130"/>
      <c r="D82" s="131"/>
      <c r="E82" s="132"/>
      <c r="F82" s="346"/>
      <c r="G82" s="131"/>
      <c r="H82" s="132"/>
      <c r="I82" s="346"/>
    </row>
    <row r="83" spans="2:9" s="88" customFormat="1" ht="13.15" customHeight="1" x14ac:dyDescent="0.2">
      <c r="B83" s="105" t="s">
        <v>86</v>
      </c>
      <c r="C83" s="106">
        <v>1684</v>
      </c>
      <c r="D83" s="107">
        <v>103</v>
      </c>
      <c r="E83" s="108">
        <v>6.5148640101201778</v>
      </c>
      <c r="F83" s="332">
        <v>1581</v>
      </c>
      <c r="G83" s="109">
        <v>-11</v>
      </c>
      <c r="H83" s="110">
        <v>-0.64896755162241893</v>
      </c>
      <c r="I83" s="333">
        <v>1695</v>
      </c>
    </row>
    <row r="84" spans="2:9" s="88" customFormat="1" ht="13.15" customHeight="1" x14ac:dyDescent="0.2">
      <c r="B84" s="111" t="s">
        <v>87</v>
      </c>
      <c r="C84" s="112">
        <v>5409</v>
      </c>
      <c r="D84" s="113">
        <v>689</v>
      </c>
      <c r="E84" s="114">
        <v>14.597457627118644</v>
      </c>
      <c r="F84" s="335">
        <v>4720</v>
      </c>
      <c r="G84" s="115">
        <v>-163</v>
      </c>
      <c r="H84" s="116">
        <v>-2.9253409906676238</v>
      </c>
      <c r="I84" s="336">
        <v>5572</v>
      </c>
    </row>
    <row r="85" spans="2:9" s="88" customFormat="1" ht="13.15" customHeight="1" x14ac:dyDescent="0.2">
      <c r="B85" s="117" t="s">
        <v>88</v>
      </c>
      <c r="C85" s="118">
        <v>2834</v>
      </c>
      <c r="D85" s="119">
        <v>426</v>
      </c>
      <c r="E85" s="120">
        <v>17.691029900332225</v>
      </c>
      <c r="F85" s="337">
        <v>2408</v>
      </c>
      <c r="G85" s="121">
        <v>-79</v>
      </c>
      <c r="H85" s="122">
        <v>-2.7119807758324748</v>
      </c>
      <c r="I85" s="338">
        <v>2913</v>
      </c>
    </row>
    <row r="86" spans="2:9" s="88" customFormat="1" ht="13.15" customHeight="1" x14ac:dyDescent="0.2">
      <c r="B86" s="123" t="s">
        <v>230</v>
      </c>
      <c r="C86" s="124">
        <v>9927</v>
      </c>
      <c r="D86" s="125">
        <v>1218</v>
      </c>
      <c r="E86" s="126">
        <v>13.985532208060627</v>
      </c>
      <c r="F86" s="339">
        <v>8709</v>
      </c>
      <c r="G86" s="127">
        <v>-253</v>
      </c>
      <c r="H86" s="128">
        <v>-2.4852652259332024</v>
      </c>
      <c r="I86" s="340">
        <v>10180</v>
      </c>
    </row>
    <row r="87" spans="2:9" s="88" customFormat="1" ht="6" customHeight="1" x14ac:dyDescent="0.2">
      <c r="B87" s="129"/>
      <c r="C87" s="130"/>
      <c r="D87" s="131"/>
      <c r="E87" s="132"/>
      <c r="F87" s="346"/>
      <c r="G87" s="131"/>
      <c r="H87" s="132"/>
      <c r="I87" s="346"/>
    </row>
    <row r="88" spans="2:9" s="88" customFormat="1" ht="13.15" customHeight="1" x14ac:dyDescent="0.2">
      <c r="B88" s="123" t="s">
        <v>90</v>
      </c>
      <c r="C88" s="124">
        <v>900</v>
      </c>
      <c r="D88" s="125">
        <v>-8</v>
      </c>
      <c r="E88" s="126">
        <v>-0.88105726872246704</v>
      </c>
      <c r="F88" s="339">
        <v>908</v>
      </c>
      <c r="G88" s="127">
        <v>-104</v>
      </c>
      <c r="H88" s="128">
        <v>-10.358565737051793</v>
      </c>
      <c r="I88" s="340">
        <v>1004</v>
      </c>
    </row>
    <row r="89" spans="2:9" s="88" customFormat="1" ht="6" customHeight="1" x14ac:dyDescent="0.2">
      <c r="B89" s="129"/>
      <c r="C89" s="130"/>
      <c r="D89" s="131"/>
      <c r="E89" s="132"/>
      <c r="F89" s="346"/>
      <c r="G89" s="131"/>
      <c r="H89" s="132"/>
      <c r="I89" s="346"/>
    </row>
    <row r="90" spans="2:9" s="88" customFormat="1" ht="13.15" customHeight="1" x14ac:dyDescent="0.2">
      <c r="B90" s="123" t="s">
        <v>91</v>
      </c>
      <c r="C90" s="124">
        <v>947</v>
      </c>
      <c r="D90" s="125">
        <v>-6</v>
      </c>
      <c r="E90" s="126">
        <v>-0.62959076600209862</v>
      </c>
      <c r="F90" s="339">
        <v>953</v>
      </c>
      <c r="G90" s="127">
        <v>-74</v>
      </c>
      <c r="H90" s="128">
        <v>-7.2477962781586678</v>
      </c>
      <c r="I90" s="340">
        <v>1021</v>
      </c>
    </row>
    <row r="91" spans="2:9" s="88" customFormat="1" ht="6" customHeight="1" x14ac:dyDescent="0.2">
      <c r="B91" s="129"/>
      <c r="C91" s="130"/>
      <c r="D91" s="131"/>
      <c r="E91" s="132"/>
      <c r="F91" s="346"/>
      <c r="G91" s="131"/>
      <c r="H91" s="132"/>
      <c r="I91" s="346"/>
    </row>
    <row r="92" spans="2:9" s="88" customFormat="1" ht="13.15" customHeight="1" x14ac:dyDescent="0.2">
      <c r="B92" s="123" t="s">
        <v>92</v>
      </c>
      <c r="C92" s="124">
        <v>821</v>
      </c>
      <c r="D92" s="125">
        <v>-2</v>
      </c>
      <c r="E92" s="126">
        <v>-0.24301336573511542</v>
      </c>
      <c r="F92" s="339">
        <v>823</v>
      </c>
      <c r="G92" s="127">
        <v>-92</v>
      </c>
      <c r="H92" s="128">
        <v>-10.076670317634173</v>
      </c>
      <c r="I92" s="340">
        <v>913</v>
      </c>
    </row>
    <row r="93" spans="2:9" s="88" customFormat="1" ht="6" customHeight="1" x14ac:dyDescent="0.2">
      <c r="B93" s="129"/>
      <c r="C93" s="130"/>
      <c r="D93" s="131"/>
      <c r="E93" s="132"/>
      <c r="F93" s="346"/>
      <c r="G93" s="131"/>
      <c r="H93" s="132"/>
      <c r="I93" s="346"/>
    </row>
    <row r="94" spans="2:9" s="88" customFormat="1" ht="20.100000000000001" customHeight="1" x14ac:dyDescent="0.2">
      <c r="B94" s="123" t="s">
        <v>93</v>
      </c>
      <c r="C94" s="124">
        <v>203854</v>
      </c>
      <c r="D94" s="125">
        <v>4317</v>
      </c>
      <c r="E94" s="126">
        <v>2.1635085222289603</v>
      </c>
      <c r="F94" s="339">
        <v>199537</v>
      </c>
      <c r="G94" s="127">
        <v>-15804</v>
      </c>
      <c r="H94" s="128">
        <v>-7.194821039980333</v>
      </c>
      <c r="I94" s="340">
        <v>219658</v>
      </c>
    </row>
    <row r="96" spans="2:9" x14ac:dyDescent="0.35">
      <c r="B96" s="134"/>
    </row>
    <row r="112" spans="2:2" x14ac:dyDescent="0.35">
      <c r="B112" s="135" t="s">
        <v>17</v>
      </c>
    </row>
    <row r="113" spans="2:2" x14ac:dyDescent="0.35">
      <c r="B113" s="398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K113"/>
  <sheetViews>
    <sheetView showGridLines="0" view="pageBreakPreview" topLeftCell="A8" zoomScale="160" zoomScaleNormal="140" zoomScaleSheetLayoutView="160" workbookViewId="0">
      <selection activeCell="C22" sqref="C22:I22"/>
    </sheetView>
  </sheetViews>
  <sheetFormatPr baseColWidth="10" defaultColWidth="11.42578125" defaultRowHeight="15" x14ac:dyDescent="0.35"/>
  <cols>
    <col min="1" max="1" width="5.28515625" style="15" customWidth="1"/>
    <col min="2" max="2" width="23.7109375" style="15" customWidth="1"/>
    <col min="3" max="9" width="9.42578125" style="15" customWidth="1"/>
    <col min="10" max="10" width="3.7109375" style="15" customWidth="1"/>
    <col min="11" max="16384" width="11.42578125" style="15"/>
  </cols>
  <sheetData>
    <row r="1" spans="1:11" s="6" customFormat="1" ht="13.15" customHeight="1" x14ac:dyDescent="0.3">
      <c r="B1" s="7"/>
    </row>
    <row r="2" spans="1:11" s="6" customFormat="1" x14ac:dyDescent="0.3">
      <c r="B2" s="7"/>
    </row>
    <row r="3" spans="1:11" s="6" customFormat="1" x14ac:dyDescent="0.3">
      <c r="B3" s="7"/>
    </row>
    <row r="4" spans="1:11" s="6" customFormat="1" x14ac:dyDescent="0.3">
      <c r="B4" s="7"/>
    </row>
    <row r="5" spans="1:11" s="69" customFormat="1" ht="19.5" x14ac:dyDescent="0.3">
      <c r="B5" s="319" t="s">
        <v>261</v>
      </c>
    </row>
    <row r="6" spans="1:11" s="73" customFormat="1" ht="19.5" x14ac:dyDescent="0.35">
      <c r="B6" s="96" t="s">
        <v>95</v>
      </c>
      <c r="C6" s="97"/>
      <c r="D6" s="97"/>
      <c r="E6" s="97"/>
      <c r="F6" s="97"/>
      <c r="G6" s="97"/>
      <c r="H6" s="97"/>
      <c r="I6" s="97"/>
      <c r="J6" s="97"/>
      <c r="K6" s="97"/>
    </row>
    <row r="7" spans="1:11" s="73" customFormat="1" ht="19.5" x14ac:dyDescent="0.35">
      <c r="B7" s="330" t="s">
        <v>240</v>
      </c>
      <c r="C7" s="97"/>
      <c r="D7" s="97"/>
      <c r="E7" s="97"/>
      <c r="F7" s="97"/>
      <c r="G7" s="97"/>
      <c r="H7" s="97"/>
      <c r="I7" s="97"/>
      <c r="J7" s="97"/>
      <c r="K7" s="97"/>
    </row>
    <row r="8" spans="1:11" s="73" customFormat="1" ht="6" customHeight="1" x14ac:dyDescent="0.35">
      <c r="B8" s="98"/>
      <c r="C8" s="98"/>
      <c r="D8" s="98"/>
      <c r="E8" s="98"/>
      <c r="F8" s="98"/>
      <c r="G8" s="98"/>
      <c r="H8" s="98"/>
      <c r="I8" s="98"/>
    </row>
    <row r="9" spans="1:11" s="73" customFormat="1" x14ac:dyDescent="0.35">
      <c r="A9" s="74"/>
      <c r="B9" s="99"/>
      <c r="C9" s="347" t="s">
        <v>262</v>
      </c>
      <c r="D9" s="348"/>
      <c r="E9" s="349" t="s">
        <v>245</v>
      </c>
      <c r="F9" s="350"/>
      <c r="G9" s="351"/>
      <c r="H9" s="349" t="s">
        <v>246</v>
      </c>
      <c r="I9" s="352"/>
      <c r="J9" s="74"/>
    </row>
    <row r="10" spans="1:11" s="73" customFormat="1" ht="15" customHeight="1" x14ac:dyDescent="0.35">
      <c r="A10" s="74"/>
      <c r="B10" s="100" t="s">
        <v>96</v>
      </c>
      <c r="C10" s="444" t="s">
        <v>263</v>
      </c>
      <c r="D10" s="353"/>
      <c r="E10" s="354" t="s">
        <v>264</v>
      </c>
      <c r="F10" s="355"/>
      <c r="G10" s="356"/>
      <c r="H10" s="357" t="s">
        <v>265</v>
      </c>
      <c r="I10" s="358"/>
      <c r="J10" s="74"/>
    </row>
    <row r="11" spans="1:11" s="73" customFormat="1" ht="15" customHeight="1" x14ac:dyDescent="0.35">
      <c r="A11" s="74"/>
      <c r="B11" s="101" t="s">
        <v>97</v>
      </c>
      <c r="C11" s="392" t="s">
        <v>5</v>
      </c>
      <c r="D11" s="393" t="s">
        <v>6</v>
      </c>
      <c r="E11" s="393" t="s">
        <v>7</v>
      </c>
      <c r="F11" s="394" t="s">
        <v>5</v>
      </c>
      <c r="G11" s="393" t="s">
        <v>6</v>
      </c>
      <c r="H11" s="393" t="s">
        <v>7</v>
      </c>
      <c r="I11" s="395" t="s">
        <v>5</v>
      </c>
      <c r="J11" s="74"/>
    </row>
    <row r="12" spans="1:11" ht="6" customHeight="1" x14ac:dyDescent="0.35">
      <c r="B12" s="136"/>
      <c r="C12" s="137"/>
      <c r="D12" s="138"/>
      <c r="E12" s="138"/>
      <c r="F12" s="139"/>
      <c r="G12" s="138"/>
      <c r="H12" s="138"/>
      <c r="I12" s="139"/>
    </row>
    <row r="13" spans="1:11" s="140" customFormat="1" ht="13.15" customHeight="1" x14ac:dyDescent="0.2">
      <c r="B13" s="141" t="s">
        <v>31</v>
      </c>
      <c r="C13" s="142">
        <v>2514</v>
      </c>
      <c r="D13" s="143">
        <v>-8</v>
      </c>
      <c r="E13" s="144">
        <v>-0.31720856463124503</v>
      </c>
      <c r="F13" s="145">
        <v>2522</v>
      </c>
      <c r="G13" s="146">
        <v>-372</v>
      </c>
      <c r="H13" s="147">
        <v>-12.889812889812891</v>
      </c>
      <c r="I13" s="148">
        <v>2886</v>
      </c>
    </row>
    <row r="14" spans="1:11" s="140" customFormat="1" ht="13.15" customHeight="1" x14ac:dyDescent="0.2">
      <c r="B14" s="149" t="s">
        <v>32</v>
      </c>
      <c r="C14" s="150">
        <v>5387</v>
      </c>
      <c r="D14" s="151">
        <v>-62</v>
      </c>
      <c r="E14" s="152">
        <v>-1.137823453844742</v>
      </c>
      <c r="F14" s="153">
        <v>5449</v>
      </c>
      <c r="G14" s="154">
        <v>-800</v>
      </c>
      <c r="H14" s="155">
        <v>-12.930337805075157</v>
      </c>
      <c r="I14" s="156">
        <v>6187</v>
      </c>
    </row>
    <row r="15" spans="1:11" s="140" customFormat="1" ht="13.15" customHeight="1" x14ac:dyDescent="0.2">
      <c r="B15" s="149" t="s">
        <v>33</v>
      </c>
      <c r="C15" s="150">
        <v>2911</v>
      </c>
      <c r="D15" s="151">
        <v>51</v>
      </c>
      <c r="E15" s="152">
        <v>1.7832167832167831</v>
      </c>
      <c r="F15" s="153">
        <v>2860</v>
      </c>
      <c r="G15" s="154">
        <v>-478</v>
      </c>
      <c r="H15" s="155">
        <v>-14.104455591619946</v>
      </c>
      <c r="I15" s="156">
        <v>3389</v>
      </c>
    </row>
    <row r="16" spans="1:11" s="140" customFormat="1" ht="13.15" customHeight="1" x14ac:dyDescent="0.2">
      <c r="B16" s="149" t="s">
        <v>34</v>
      </c>
      <c r="C16" s="150">
        <v>3796</v>
      </c>
      <c r="D16" s="151">
        <v>54</v>
      </c>
      <c r="E16" s="152">
        <v>1.4430785676109033</v>
      </c>
      <c r="F16" s="153">
        <v>3742</v>
      </c>
      <c r="G16" s="154">
        <v>-452</v>
      </c>
      <c r="H16" s="155">
        <v>-10.64030131826742</v>
      </c>
      <c r="I16" s="156">
        <v>4248</v>
      </c>
    </row>
    <row r="17" spans="2:9" s="140" customFormat="1" ht="13.15" customHeight="1" x14ac:dyDescent="0.2">
      <c r="B17" s="149" t="s">
        <v>35</v>
      </c>
      <c r="C17" s="150">
        <v>1404</v>
      </c>
      <c r="D17" s="151">
        <v>-4</v>
      </c>
      <c r="E17" s="152">
        <v>-0.28409090909090912</v>
      </c>
      <c r="F17" s="153">
        <v>1408</v>
      </c>
      <c r="G17" s="154">
        <v>-295</v>
      </c>
      <c r="H17" s="155">
        <v>-17.363154796939376</v>
      </c>
      <c r="I17" s="156">
        <v>1699</v>
      </c>
    </row>
    <row r="18" spans="2:9" s="140" customFormat="1" ht="13.15" customHeight="1" x14ac:dyDescent="0.2">
      <c r="B18" s="149" t="s">
        <v>36</v>
      </c>
      <c r="C18" s="150">
        <v>2302</v>
      </c>
      <c r="D18" s="151">
        <v>19</v>
      </c>
      <c r="E18" s="152">
        <v>0.83223828296101621</v>
      </c>
      <c r="F18" s="153">
        <v>2283</v>
      </c>
      <c r="G18" s="154">
        <v>-383</v>
      </c>
      <c r="H18" s="155">
        <v>-14.264432029795158</v>
      </c>
      <c r="I18" s="156">
        <v>2685</v>
      </c>
    </row>
    <row r="19" spans="2:9" s="140" customFormat="1" ht="13.15" customHeight="1" x14ac:dyDescent="0.2">
      <c r="B19" s="149" t="s">
        <v>37</v>
      </c>
      <c r="C19" s="150">
        <v>5241</v>
      </c>
      <c r="D19" s="151">
        <v>-14</v>
      </c>
      <c r="E19" s="152">
        <v>-0.26641294005708849</v>
      </c>
      <c r="F19" s="153">
        <v>5255</v>
      </c>
      <c r="G19" s="154">
        <v>-440</v>
      </c>
      <c r="H19" s="155">
        <v>-7.7451152966027115</v>
      </c>
      <c r="I19" s="156">
        <v>5681</v>
      </c>
    </row>
    <row r="20" spans="2:9" s="140" customFormat="1" ht="13.15" customHeight="1" x14ac:dyDescent="0.2">
      <c r="B20" s="157" t="s">
        <v>38</v>
      </c>
      <c r="C20" s="158">
        <v>7692</v>
      </c>
      <c r="D20" s="159">
        <v>132</v>
      </c>
      <c r="E20" s="160">
        <v>1.746031746031746</v>
      </c>
      <c r="F20" s="161">
        <v>7560</v>
      </c>
      <c r="G20" s="162">
        <v>-795</v>
      </c>
      <c r="H20" s="163">
        <v>-9.3672675857193362</v>
      </c>
      <c r="I20" s="164">
        <v>8487</v>
      </c>
    </row>
    <row r="21" spans="2:9" s="140" customFormat="1" ht="13.15" customHeight="1" x14ac:dyDescent="0.2">
      <c r="B21" s="165" t="s">
        <v>39</v>
      </c>
      <c r="C21" s="166">
        <v>31247</v>
      </c>
      <c r="D21" s="167">
        <v>168</v>
      </c>
      <c r="E21" s="168">
        <v>0.54055793300942756</v>
      </c>
      <c r="F21" s="169">
        <v>31079</v>
      </c>
      <c r="G21" s="170">
        <v>-4015</v>
      </c>
      <c r="H21" s="171">
        <v>-11.386194770574557</v>
      </c>
      <c r="I21" s="172">
        <v>35262</v>
      </c>
    </row>
    <row r="22" spans="2:9" s="140" customFormat="1" ht="6" customHeight="1" x14ac:dyDescent="0.2">
      <c r="B22" s="173"/>
      <c r="C22" s="174"/>
      <c r="D22" s="175"/>
      <c r="E22" s="176"/>
      <c r="F22" s="177"/>
      <c r="G22" s="175"/>
      <c r="H22" s="176"/>
      <c r="I22" s="177"/>
    </row>
    <row r="23" spans="2:9" s="140" customFormat="1" ht="13.15" customHeight="1" x14ac:dyDescent="0.2">
      <c r="B23" s="141" t="s">
        <v>40</v>
      </c>
      <c r="C23" s="142">
        <v>348</v>
      </c>
      <c r="D23" s="143">
        <v>2</v>
      </c>
      <c r="E23" s="144">
        <v>0.57803468208092479</v>
      </c>
      <c r="F23" s="145">
        <v>346</v>
      </c>
      <c r="G23" s="146">
        <v>-38</v>
      </c>
      <c r="H23" s="147">
        <v>-9.8445595854922274</v>
      </c>
      <c r="I23" s="148">
        <v>386</v>
      </c>
    </row>
    <row r="24" spans="2:9" s="140" customFormat="1" ht="13.15" customHeight="1" x14ac:dyDescent="0.2">
      <c r="B24" s="149" t="s">
        <v>41</v>
      </c>
      <c r="C24" s="150">
        <v>220</v>
      </c>
      <c r="D24" s="151">
        <v>-8</v>
      </c>
      <c r="E24" s="152">
        <v>-3.5087719298245612</v>
      </c>
      <c r="F24" s="153">
        <v>228</v>
      </c>
      <c r="G24" s="154">
        <v>-20</v>
      </c>
      <c r="H24" s="155">
        <v>-8.3333333333333321</v>
      </c>
      <c r="I24" s="156">
        <v>240</v>
      </c>
    </row>
    <row r="25" spans="2:9" s="140" customFormat="1" ht="13.15" customHeight="1" x14ac:dyDescent="0.2">
      <c r="B25" s="157" t="s">
        <v>42</v>
      </c>
      <c r="C25" s="158">
        <v>2005</v>
      </c>
      <c r="D25" s="159">
        <v>-25</v>
      </c>
      <c r="E25" s="160">
        <v>-1.2315270935960592</v>
      </c>
      <c r="F25" s="161">
        <v>2030</v>
      </c>
      <c r="G25" s="162">
        <v>-167</v>
      </c>
      <c r="H25" s="163">
        <v>-7.6887661141804786</v>
      </c>
      <c r="I25" s="164">
        <v>2172</v>
      </c>
    </row>
    <row r="26" spans="2:9" s="140" customFormat="1" ht="13.15" customHeight="1" x14ac:dyDescent="0.2">
      <c r="B26" s="165" t="s">
        <v>43</v>
      </c>
      <c r="C26" s="166">
        <v>2573</v>
      </c>
      <c r="D26" s="167">
        <v>-31</v>
      </c>
      <c r="E26" s="168">
        <v>-1.1904761904761905</v>
      </c>
      <c r="F26" s="169">
        <v>2604</v>
      </c>
      <c r="G26" s="170">
        <v>-225</v>
      </c>
      <c r="H26" s="171">
        <v>-8.0414581844174418</v>
      </c>
      <c r="I26" s="172">
        <v>2798</v>
      </c>
    </row>
    <row r="27" spans="2:9" s="140" customFormat="1" ht="6" customHeight="1" x14ac:dyDescent="0.2">
      <c r="B27" s="173"/>
      <c r="C27" s="174"/>
      <c r="D27" s="175"/>
      <c r="E27" s="176"/>
      <c r="F27" s="177"/>
      <c r="G27" s="175"/>
      <c r="H27" s="176"/>
      <c r="I27" s="177"/>
    </row>
    <row r="28" spans="2:9" s="140" customFormat="1" ht="13.15" customHeight="1" x14ac:dyDescent="0.2">
      <c r="B28" s="165" t="s">
        <v>44</v>
      </c>
      <c r="C28" s="166">
        <v>2008</v>
      </c>
      <c r="D28" s="167">
        <v>5</v>
      </c>
      <c r="E28" s="168">
        <v>0.24962556165751376</v>
      </c>
      <c r="F28" s="169">
        <v>2003</v>
      </c>
      <c r="G28" s="170">
        <v>-174</v>
      </c>
      <c r="H28" s="171">
        <v>-7.9743354720439958</v>
      </c>
      <c r="I28" s="172">
        <v>2182</v>
      </c>
    </row>
    <row r="29" spans="2:9" s="140" customFormat="1" ht="6" customHeight="1" x14ac:dyDescent="0.2">
      <c r="B29" s="173"/>
      <c r="C29" s="174"/>
      <c r="D29" s="175"/>
      <c r="E29" s="176"/>
      <c r="F29" s="177"/>
      <c r="G29" s="175"/>
      <c r="H29" s="176"/>
      <c r="I29" s="177"/>
    </row>
    <row r="30" spans="2:9" s="140" customFormat="1" ht="13.15" customHeight="1" x14ac:dyDescent="0.2">
      <c r="B30" s="165" t="s">
        <v>45</v>
      </c>
      <c r="C30" s="166">
        <v>1297</v>
      </c>
      <c r="D30" s="167">
        <v>58</v>
      </c>
      <c r="E30" s="168">
        <v>4.6811945117029863</v>
      </c>
      <c r="F30" s="169">
        <v>1239</v>
      </c>
      <c r="G30" s="170">
        <v>-117</v>
      </c>
      <c r="H30" s="171">
        <v>-8.2743988684582739</v>
      </c>
      <c r="I30" s="172">
        <v>1414</v>
      </c>
    </row>
    <row r="31" spans="2:9" s="140" customFormat="1" ht="6" customHeight="1" x14ac:dyDescent="0.2">
      <c r="B31" s="173"/>
      <c r="C31" s="174"/>
      <c r="D31" s="175"/>
      <c r="E31" s="176"/>
      <c r="F31" s="177"/>
      <c r="G31" s="175"/>
      <c r="H31" s="176"/>
      <c r="I31" s="177"/>
    </row>
    <row r="32" spans="2:9" s="140" customFormat="1" ht="13.15" customHeight="1" x14ac:dyDescent="0.2">
      <c r="B32" s="141" t="s">
        <v>46</v>
      </c>
      <c r="C32" s="142">
        <v>3587</v>
      </c>
      <c r="D32" s="143">
        <v>-31</v>
      </c>
      <c r="E32" s="144">
        <v>-0.85682697622996118</v>
      </c>
      <c r="F32" s="145">
        <v>3618</v>
      </c>
      <c r="G32" s="146">
        <v>-340</v>
      </c>
      <c r="H32" s="147">
        <v>-8.6580086580086579</v>
      </c>
      <c r="I32" s="148">
        <v>3927</v>
      </c>
    </row>
    <row r="33" spans="2:9" s="140" customFormat="1" ht="13.15" customHeight="1" x14ac:dyDescent="0.2">
      <c r="B33" s="178" t="s">
        <v>47</v>
      </c>
      <c r="C33" s="158">
        <v>3284</v>
      </c>
      <c r="D33" s="159">
        <v>-33</v>
      </c>
      <c r="E33" s="160">
        <v>-0.99487488694603565</v>
      </c>
      <c r="F33" s="161">
        <v>3317</v>
      </c>
      <c r="G33" s="162">
        <v>-336</v>
      </c>
      <c r="H33" s="163">
        <v>-9.2817679558011061</v>
      </c>
      <c r="I33" s="164">
        <v>3620</v>
      </c>
    </row>
    <row r="34" spans="2:9" s="140" customFormat="1" ht="13.15" customHeight="1" x14ac:dyDescent="0.2">
      <c r="B34" s="165" t="s">
        <v>48</v>
      </c>
      <c r="C34" s="166">
        <v>6871</v>
      </c>
      <c r="D34" s="167">
        <v>-64</v>
      </c>
      <c r="E34" s="168">
        <v>-0.92285508291276142</v>
      </c>
      <c r="F34" s="169">
        <v>6935</v>
      </c>
      <c r="G34" s="170">
        <v>-676</v>
      </c>
      <c r="H34" s="171">
        <v>-8.9572015370345834</v>
      </c>
      <c r="I34" s="172">
        <v>7547</v>
      </c>
    </row>
    <row r="35" spans="2:9" s="140" customFormat="1" ht="6" customHeight="1" x14ac:dyDescent="0.2">
      <c r="B35" s="173"/>
      <c r="C35" s="174"/>
      <c r="D35" s="175"/>
      <c r="E35" s="176"/>
      <c r="F35" s="177"/>
      <c r="G35" s="175"/>
      <c r="H35" s="176"/>
      <c r="I35" s="177"/>
    </row>
    <row r="36" spans="2:9" s="140" customFormat="1" ht="13.15" customHeight="1" x14ac:dyDescent="0.2">
      <c r="B36" s="165" t="s">
        <v>49</v>
      </c>
      <c r="C36" s="166">
        <v>1280</v>
      </c>
      <c r="D36" s="167">
        <v>27</v>
      </c>
      <c r="E36" s="168">
        <v>2.1548284118116521</v>
      </c>
      <c r="F36" s="169">
        <v>1253</v>
      </c>
      <c r="G36" s="170">
        <v>-123</v>
      </c>
      <c r="H36" s="171">
        <v>-8.7669280114041328</v>
      </c>
      <c r="I36" s="172">
        <v>1403</v>
      </c>
    </row>
    <row r="37" spans="2:9" s="140" customFormat="1" ht="6" customHeight="1" x14ac:dyDescent="0.2">
      <c r="B37" s="173"/>
      <c r="C37" s="174"/>
      <c r="D37" s="175"/>
      <c r="E37" s="176"/>
      <c r="F37" s="177"/>
      <c r="G37" s="175"/>
      <c r="H37" s="176"/>
      <c r="I37" s="177"/>
    </row>
    <row r="38" spans="2:9" s="140" customFormat="1" ht="13.15" customHeight="1" x14ac:dyDescent="0.2">
      <c r="B38" s="141" t="s">
        <v>50</v>
      </c>
      <c r="C38" s="142">
        <v>985</v>
      </c>
      <c r="D38" s="143">
        <v>-17</v>
      </c>
      <c r="E38" s="144">
        <v>-1.6966067864271457</v>
      </c>
      <c r="F38" s="145">
        <v>1002</v>
      </c>
      <c r="G38" s="146">
        <v>-139</v>
      </c>
      <c r="H38" s="147">
        <v>-12.366548042704627</v>
      </c>
      <c r="I38" s="148">
        <v>1124</v>
      </c>
    </row>
    <row r="39" spans="2:9" s="140" customFormat="1" ht="13.15" customHeight="1" x14ac:dyDescent="0.2">
      <c r="B39" s="149" t="s">
        <v>51</v>
      </c>
      <c r="C39" s="150">
        <v>1673</v>
      </c>
      <c r="D39" s="151">
        <v>-56</v>
      </c>
      <c r="E39" s="152">
        <v>-3.2388663967611335</v>
      </c>
      <c r="F39" s="153">
        <v>1729</v>
      </c>
      <c r="G39" s="154">
        <v>-248</v>
      </c>
      <c r="H39" s="155">
        <v>-12.909942738157209</v>
      </c>
      <c r="I39" s="156">
        <v>1921</v>
      </c>
    </row>
    <row r="40" spans="2:9" s="140" customFormat="1" ht="13.15" customHeight="1" x14ac:dyDescent="0.2">
      <c r="B40" s="149" t="s">
        <v>52</v>
      </c>
      <c r="C40" s="150">
        <v>417</v>
      </c>
      <c r="D40" s="151">
        <v>-9</v>
      </c>
      <c r="E40" s="152">
        <v>-2.112676056338028</v>
      </c>
      <c r="F40" s="153">
        <v>426</v>
      </c>
      <c r="G40" s="154">
        <v>-72</v>
      </c>
      <c r="H40" s="155">
        <v>-14.723926380368098</v>
      </c>
      <c r="I40" s="156">
        <v>489</v>
      </c>
    </row>
    <row r="41" spans="2:9" s="140" customFormat="1" ht="13.15" customHeight="1" x14ac:dyDescent="0.2">
      <c r="B41" s="149" t="s">
        <v>53</v>
      </c>
      <c r="C41" s="150">
        <v>583</v>
      </c>
      <c r="D41" s="151">
        <v>-15</v>
      </c>
      <c r="E41" s="152">
        <v>-2.508361204013378</v>
      </c>
      <c r="F41" s="153">
        <v>598</v>
      </c>
      <c r="G41" s="154">
        <v>-27</v>
      </c>
      <c r="H41" s="155">
        <v>-4.4262295081967213</v>
      </c>
      <c r="I41" s="156">
        <v>610</v>
      </c>
    </row>
    <row r="42" spans="2:9" s="140" customFormat="1" ht="13.15" customHeight="1" x14ac:dyDescent="0.2">
      <c r="B42" s="157" t="s">
        <v>54</v>
      </c>
      <c r="C42" s="158">
        <v>2201</v>
      </c>
      <c r="D42" s="159">
        <v>-2</v>
      </c>
      <c r="E42" s="160">
        <v>-9.0785292782569221E-2</v>
      </c>
      <c r="F42" s="161">
        <v>2203</v>
      </c>
      <c r="G42" s="162">
        <v>-121</v>
      </c>
      <c r="H42" s="163">
        <v>-5.2110249784668392</v>
      </c>
      <c r="I42" s="164">
        <v>2322</v>
      </c>
    </row>
    <row r="43" spans="2:9" s="140" customFormat="1" ht="13.15" customHeight="1" x14ac:dyDescent="0.2">
      <c r="B43" s="165" t="s">
        <v>55</v>
      </c>
      <c r="C43" s="166">
        <v>5859</v>
      </c>
      <c r="D43" s="167">
        <v>-99</v>
      </c>
      <c r="E43" s="168">
        <v>-1.6616314199395772</v>
      </c>
      <c r="F43" s="169">
        <v>5958</v>
      </c>
      <c r="G43" s="170">
        <v>-607</v>
      </c>
      <c r="H43" s="171">
        <v>-9.38756572842561</v>
      </c>
      <c r="I43" s="172">
        <v>6466</v>
      </c>
    </row>
    <row r="44" spans="2:9" s="140" customFormat="1" ht="6" customHeight="1" x14ac:dyDescent="0.2">
      <c r="B44" s="173"/>
      <c r="C44" s="174"/>
      <c r="D44" s="175"/>
      <c r="E44" s="176"/>
      <c r="F44" s="177"/>
      <c r="G44" s="175"/>
      <c r="H44" s="176"/>
      <c r="I44" s="177"/>
    </row>
    <row r="45" spans="2:9" s="140" customFormat="1" ht="13.15" customHeight="1" x14ac:dyDescent="0.2">
      <c r="B45" s="141" t="s">
        <v>56</v>
      </c>
      <c r="C45" s="142">
        <v>366</v>
      </c>
      <c r="D45" s="143">
        <v>-2</v>
      </c>
      <c r="E45" s="144">
        <v>-0.54347826086956519</v>
      </c>
      <c r="F45" s="145">
        <v>368</v>
      </c>
      <c r="G45" s="146">
        <v>-10</v>
      </c>
      <c r="H45" s="147">
        <v>-2.6595744680851063</v>
      </c>
      <c r="I45" s="148">
        <v>376</v>
      </c>
    </row>
    <row r="46" spans="2:9" s="140" customFormat="1" ht="13.15" customHeight="1" x14ac:dyDescent="0.2">
      <c r="B46" s="149" t="s">
        <v>57</v>
      </c>
      <c r="C46" s="150">
        <v>637</v>
      </c>
      <c r="D46" s="151">
        <v>20</v>
      </c>
      <c r="E46" s="152">
        <v>3.2414910858995136</v>
      </c>
      <c r="F46" s="153">
        <v>617</v>
      </c>
      <c r="G46" s="154">
        <v>10</v>
      </c>
      <c r="H46" s="155">
        <v>1.5948963317384368</v>
      </c>
      <c r="I46" s="156">
        <v>627</v>
      </c>
    </row>
    <row r="47" spans="2:9" s="140" customFormat="1" ht="13.15" customHeight="1" x14ac:dyDescent="0.2">
      <c r="B47" s="149" t="s">
        <v>58</v>
      </c>
      <c r="C47" s="150">
        <v>960</v>
      </c>
      <c r="D47" s="151">
        <v>41</v>
      </c>
      <c r="E47" s="152">
        <v>4.4613710554951034</v>
      </c>
      <c r="F47" s="153">
        <v>919</v>
      </c>
      <c r="G47" s="154">
        <v>14</v>
      </c>
      <c r="H47" s="155">
        <v>1.4799154334038054</v>
      </c>
      <c r="I47" s="156">
        <v>946</v>
      </c>
    </row>
    <row r="48" spans="2:9" s="140" customFormat="1" ht="13.15" customHeight="1" x14ac:dyDescent="0.2">
      <c r="B48" s="149" t="s">
        <v>59</v>
      </c>
      <c r="C48" s="150">
        <v>314</v>
      </c>
      <c r="D48" s="151">
        <v>-1</v>
      </c>
      <c r="E48" s="152">
        <v>-0.31746031746031744</v>
      </c>
      <c r="F48" s="153">
        <v>315</v>
      </c>
      <c r="G48" s="154">
        <v>-11</v>
      </c>
      <c r="H48" s="155">
        <v>-3.3846153846153846</v>
      </c>
      <c r="I48" s="156">
        <v>325</v>
      </c>
    </row>
    <row r="49" spans="2:9" s="140" customFormat="1" ht="13.15" customHeight="1" x14ac:dyDescent="0.2">
      <c r="B49" s="149" t="s">
        <v>60</v>
      </c>
      <c r="C49" s="150">
        <v>782</v>
      </c>
      <c r="D49" s="151">
        <v>28</v>
      </c>
      <c r="E49" s="152">
        <v>3.7135278514588856</v>
      </c>
      <c r="F49" s="153">
        <v>754</v>
      </c>
      <c r="G49" s="154">
        <v>-55</v>
      </c>
      <c r="H49" s="155">
        <v>-6.5710872162485074</v>
      </c>
      <c r="I49" s="156">
        <v>837</v>
      </c>
    </row>
    <row r="50" spans="2:9" s="140" customFormat="1" ht="13.15" customHeight="1" x14ac:dyDescent="0.2">
      <c r="B50" s="149" t="s">
        <v>61</v>
      </c>
      <c r="C50" s="150">
        <v>265</v>
      </c>
      <c r="D50" s="151">
        <v>-7</v>
      </c>
      <c r="E50" s="152">
        <v>-2.5735294117647056</v>
      </c>
      <c r="F50" s="153">
        <v>272</v>
      </c>
      <c r="G50" s="154">
        <v>15</v>
      </c>
      <c r="H50" s="155">
        <v>6</v>
      </c>
      <c r="I50" s="156">
        <v>250</v>
      </c>
    </row>
    <row r="51" spans="2:9" s="140" customFormat="1" ht="13.15" customHeight="1" x14ac:dyDescent="0.2">
      <c r="B51" s="149" t="s">
        <v>62</v>
      </c>
      <c r="C51" s="150">
        <v>113</v>
      </c>
      <c r="D51" s="151">
        <v>-8</v>
      </c>
      <c r="E51" s="152">
        <v>-6.6115702479338845</v>
      </c>
      <c r="F51" s="153">
        <v>121</v>
      </c>
      <c r="G51" s="154">
        <v>-17</v>
      </c>
      <c r="H51" s="155">
        <v>-13.076923076923078</v>
      </c>
      <c r="I51" s="156">
        <v>130</v>
      </c>
    </row>
    <row r="52" spans="2:9" s="140" customFormat="1" ht="13.15" customHeight="1" x14ac:dyDescent="0.2">
      <c r="B52" s="149" t="s">
        <v>63</v>
      </c>
      <c r="C52" s="150">
        <v>1052</v>
      </c>
      <c r="D52" s="151">
        <v>9</v>
      </c>
      <c r="E52" s="152">
        <v>0.86289549376797703</v>
      </c>
      <c r="F52" s="153">
        <v>1043</v>
      </c>
      <c r="G52" s="154">
        <v>-13</v>
      </c>
      <c r="H52" s="155">
        <v>-1.2206572769953052</v>
      </c>
      <c r="I52" s="156">
        <v>1065</v>
      </c>
    </row>
    <row r="53" spans="2:9" s="140" customFormat="1" ht="13.15" customHeight="1" x14ac:dyDescent="0.2">
      <c r="B53" s="157" t="s">
        <v>64</v>
      </c>
      <c r="C53" s="158">
        <v>366</v>
      </c>
      <c r="D53" s="159">
        <v>-5</v>
      </c>
      <c r="E53" s="160">
        <v>-1.3477088948787064</v>
      </c>
      <c r="F53" s="161">
        <v>371</v>
      </c>
      <c r="G53" s="162">
        <v>-19</v>
      </c>
      <c r="H53" s="163">
        <v>-4.9350649350649354</v>
      </c>
      <c r="I53" s="164">
        <v>385</v>
      </c>
    </row>
    <row r="54" spans="2:9" s="140" customFormat="1" ht="13.15" customHeight="1" x14ac:dyDescent="0.2">
      <c r="B54" s="165" t="s">
        <v>65</v>
      </c>
      <c r="C54" s="166">
        <v>4855</v>
      </c>
      <c r="D54" s="167">
        <v>75</v>
      </c>
      <c r="E54" s="168">
        <v>1.5690376569037656</v>
      </c>
      <c r="F54" s="169">
        <v>4780</v>
      </c>
      <c r="G54" s="170">
        <v>-86</v>
      </c>
      <c r="H54" s="171">
        <v>-1.7405383525602103</v>
      </c>
      <c r="I54" s="172">
        <v>4941</v>
      </c>
    </row>
    <row r="55" spans="2:9" s="140" customFormat="1" ht="6" customHeight="1" x14ac:dyDescent="0.2">
      <c r="B55" s="173"/>
      <c r="C55" s="174"/>
      <c r="D55" s="175"/>
      <c r="E55" s="176"/>
      <c r="F55" s="177"/>
      <c r="G55" s="175"/>
      <c r="H55" s="176"/>
      <c r="I55" s="177"/>
    </row>
    <row r="56" spans="2:9" s="140" customFormat="1" ht="13.15" customHeight="1" x14ac:dyDescent="0.2">
      <c r="B56" s="141" t="s">
        <v>66</v>
      </c>
      <c r="C56" s="142">
        <v>12933</v>
      </c>
      <c r="D56" s="143">
        <v>766</v>
      </c>
      <c r="E56" s="144">
        <v>6.2957179255362874</v>
      </c>
      <c r="F56" s="145">
        <v>12167</v>
      </c>
      <c r="G56" s="146">
        <v>-148</v>
      </c>
      <c r="H56" s="147">
        <v>-1.1314119715618072</v>
      </c>
      <c r="I56" s="148">
        <v>13081</v>
      </c>
    </row>
    <row r="57" spans="2:9" s="140" customFormat="1" ht="13.15" customHeight="1" x14ac:dyDescent="0.2">
      <c r="B57" s="149" t="s">
        <v>67</v>
      </c>
      <c r="C57" s="150">
        <v>1476</v>
      </c>
      <c r="D57" s="151">
        <v>97</v>
      </c>
      <c r="E57" s="152">
        <v>7.0340826686004343</v>
      </c>
      <c r="F57" s="153">
        <v>1379</v>
      </c>
      <c r="G57" s="154">
        <v>-110</v>
      </c>
      <c r="H57" s="155">
        <v>-6.9356872635561162</v>
      </c>
      <c r="I57" s="156">
        <v>1586</v>
      </c>
    </row>
    <row r="58" spans="2:9" s="140" customFormat="1" ht="13.15" customHeight="1" x14ac:dyDescent="0.2">
      <c r="B58" s="149" t="s">
        <v>68</v>
      </c>
      <c r="C58" s="150">
        <v>912</v>
      </c>
      <c r="D58" s="151">
        <v>86</v>
      </c>
      <c r="E58" s="152">
        <v>10.411622276029057</v>
      </c>
      <c r="F58" s="153">
        <v>826</v>
      </c>
      <c r="G58" s="154">
        <v>-59</v>
      </c>
      <c r="H58" s="155">
        <v>-6.0762100926879503</v>
      </c>
      <c r="I58" s="156">
        <v>971</v>
      </c>
    </row>
    <row r="59" spans="2:9" s="140" customFormat="1" ht="13.15" customHeight="1" x14ac:dyDescent="0.2">
      <c r="B59" s="157" t="s">
        <v>69</v>
      </c>
      <c r="C59" s="158">
        <v>1890</v>
      </c>
      <c r="D59" s="159">
        <v>101</v>
      </c>
      <c r="E59" s="160">
        <v>5.6456120737842372</v>
      </c>
      <c r="F59" s="161">
        <v>1789</v>
      </c>
      <c r="G59" s="162">
        <v>-126</v>
      </c>
      <c r="H59" s="163">
        <v>-6.25</v>
      </c>
      <c r="I59" s="164">
        <v>2016</v>
      </c>
    </row>
    <row r="60" spans="2:9" s="140" customFormat="1" ht="13.15" customHeight="1" x14ac:dyDescent="0.2">
      <c r="B60" s="165" t="s">
        <v>70</v>
      </c>
      <c r="C60" s="166">
        <v>17211</v>
      </c>
      <c r="D60" s="167">
        <v>1050</v>
      </c>
      <c r="E60" s="168">
        <v>6.4971227028030443</v>
      </c>
      <c r="F60" s="169">
        <v>16161</v>
      </c>
      <c r="G60" s="170">
        <v>-443</v>
      </c>
      <c r="H60" s="171">
        <v>-2.5093463237793134</v>
      </c>
      <c r="I60" s="172">
        <v>17654</v>
      </c>
    </row>
    <row r="61" spans="2:9" s="140" customFormat="1" ht="6" customHeight="1" x14ac:dyDescent="0.2">
      <c r="B61" s="173"/>
      <c r="C61" s="174"/>
      <c r="D61" s="175"/>
      <c r="E61" s="176"/>
      <c r="F61" s="177"/>
      <c r="G61" s="175"/>
      <c r="H61" s="176"/>
      <c r="I61" s="177"/>
    </row>
    <row r="62" spans="2:9" s="140" customFormat="1" ht="13.15" customHeight="1" x14ac:dyDescent="0.2">
      <c r="B62" s="141" t="s">
        <v>71</v>
      </c>
      <c r="C62" s="142">
        <v>5545</v>
      </c>
      <c r="D62" s="143">
        <v>-30</v>
      </c>
      <c r="E62" s="144">
        <v>-0.53811659192825112</v>
      </c>
      <c r="F62" s="145">
        <v>5575</v>
      </c>
      <c r="G62" s="146">
        <v>-409</v>
      </c>
      <c r="H62" s="147">
        <v>-6.8693315418206256</v>
      </c>
      <c r="I62" s="148">
        <v>5954</v>
      </c>
    </row>
    <row r="63" spans="2:9" s="140" customFormat="1" ht="13.15" customHeight="1" x14ac:dyDescent="0.2">
      <c r="B63" s="149" t="s">
        <v>72</v>
      </c>
      <c r="C63" s="150">
        <v>1695</v>
      </c>
      <c r="D63" s="151">
        <v>21</v>
      </c>
      <c r="E63" s="152">
        <v>1.2544802867383513</v>
      </c>
      <c r="F63" s="153">
        <v>1674</v>
      </c>
      <c r="G63" s="154">
        <v>-82</v>
      </c>
      <c r="H63" s="155">
        <v>-4.6145188519977491</v>
      </c>
      <c r="I63" s="156">
        <v>1777</v>
      </c>
    </row>
    <row r="64" spans="2:9" s="140" customFormat="1" ht="13.15" customHeight="1" x14ac:dyDescent="0.2">
      <c r="B64" s="157" t="s">
        <v>73</v>
      </c>
      <c r="C64" s="158">
        <v>7857</v>
      </c>
      <c r="D64" s="159">
        <v>185</v>
      </c>
      <c r="E64" s="160">
        <v>2.4113660062565172</v>
      </c>
      <c r="F64" s="161">
        <v>7672</v>
      </c>
      <c r="G64" s="162">
        <v>-320</v>
      </c>
      <c r="H64" s="163">
        <v>-3.9134156781215603</v>
      </c>
      <c r="I64" s="164">
        <v>8177</v>
      </c>
    </row>
    <row r="65" spans="2:9" s="140" customFormat="1" ht="13.15" customHeight="1" x14ac:dyDescent="0.2">
      <c r="B65" s="165" t="s">
        <v>74</v>
      </c>
      <c r="C65" s="166">
        <v>15097</v>
      </c>
      <c r="D65" s="167">
        <v>176</v>
      </c>
      <c r="E65" s="168">
        <v>1.1795456068628107</v>
      </c>
      <c r="F65" s="169">
        <v>14921</v>
      </c>
      <c r="G65" s="170">
        <v>-811</v>
      </c>
      <c r="H65" s="171">
        <v>-5.0980638672366103</v>
      </c>
      <c r="I65" s="172">
        <v>15908</v>
      </c>
    </row>
    <row r="66" spans="2:9" s="140" customFormat="1" ht="6" customHeight="1" x14ac:dyDescent="0.2">
      <c r="B66" s="173"/>
      <c r="C66" s="174"/>
      <c r="D66" s="175"/>
      <c r="E66" s="176"/>
      <c r="F66" s="177"/>
      <c r="G66" s="175"/>
      <c r="H66" s="176"/>
      <c r="I66" s="177"/>
    </row>
    <row r="67" spans="2:9" s="140" customFormat="1" ht="13.15" customHeight="1" x14ac:dyDescent="0.2">
      <c r="B67" s="141" t="s">
        <v>75</v>
      </c>
      <c r="C67" s="142">
        <v>2415</v>
      </c>
      <c r="D67" s="143">
        <v>14</v>
      </c>
      <c r="E67" s="144">
        <v>0.58309037900874638</v>
      </c>
      <c r="F67" s="145">
        <v>2401</v>
      </c>
      <c r="G67" s="146">
        <v>-244</v>
      </c>
      <c r="H67" s="147">
        <v>-9.1763820985332831</v>
      </c>
      <c r="I67" s="148">
        <v>2659</v>
      </c>
    </row>
    <row r="68" spans="2:9" s="140" customFormat="1" ht="13.15" customHeight="1" x14ac:dyDescent="0.2">
      <c r="B68" s="157" t="s">
        <v>76</v>
      </c>
      <c r="C68" s="158">
        <v>1129</v>
      </c>
      <c r="D68" s="159">
        <v>27</v>
      </c>
      <c r="E68" s="160">
        <v>2.4500907441016335</v>
      </c>
      <c r="F68" s="161">
        <v>1102</v>
      </c>
      <c r="G68" s="162">
        <v>-101</v>
      </c>
      <c r="H68" s="163">
        <v>-8.2113821138211378</v>
      </c>
      <c r="I68" s="164">
        <v>1230</v>
      </c>
    </row>
    <row r="69" spans="2:9" s="140" customFormat="1" ht="13.15" customHeight="1" x14ac:dyDescent="0.2">
      <c r="B69" s="165" t="s">
        <v>77</v>
      </c>
      <c r="C69" s="166">
        <v>3544</v>
      </c>
      <c r="D69" s="167">
        <v>41</v>
      </c>
      <c r="E69" s="168">
        <v>1.1704253497002568</v>
      </c>
      <c r="F69" s="169">
        <v>3503</v>
      </c>
      <c r="G69" s="170">
        <v>-345</v>
      </c>
      <c r="H69" s="171">
        <v>-8.8711751092825928</v>
      </c>
      <c r="I69" s="172">
        <v>3889</v>
      </c>
    </row>
    <row r="70" spans="2:9" s="140" customFormat="1" ht="6" customHeight="1" x14ac:dyDescent="0.2">
      <c r="B70" s="173"/>
      <c r="C70" s="174"/>
      <c r="D70" s="175"/>
      <c r="E70" s="176"/>
      <c r="F70" s="177"/>
      <c r="G70" s="175"/>
      <c r="H70" s="176"/>
      <c r="I70" s="177"/>
    </row>
    <row r="71" spans="2:9" s="140" customFormat="1" ht="13.15" customHeight="1" x14ac:dyDescent="0.2">
      <c r="B71" s="141" t="s">
        <v>78</v>
      </c>
      <c r="C71" s="142">
        <v>2117</v>
      </c>
      <c r="D71" s="143">
        <v>40</v>
      </c>
      <c r="E71" s="144">
        <v>1.9258545979778527</v>
      </c>
      <c r="F71" s="145">
        <v>2077</v>
      </c>
      <c r="G71" s="146">
        <v>-182</v>
      </c>
      <c r="H71" s="147">
        <v>-7.9164854284471513</v>
      </c>
      <c r="I71" s="148">
        <v>2299</v>
      </c>
    </row>
    <row r="72" spans="2:9" s="140" customFormat="1" ht="13.15" customHeight="1" x14ac:dyDescent="0.2">
      <c r="B72" s="149" t="s">
        <v>79</v>
      </c>
      <c r="C72" s="150">
        <v>544</v>
      </c>
      <c r="D72" s="151">
        <v>21</v>
      </c>
      <c r="E72" s="152">
        <v>4.0152963671128106</v>
      </c>
      <c r="F72" s="153">
        <v>523</v>
      </c>
      <c r="G72" s="154">
        <v>-77</v>
      </c>
      <c r="H72" s="155">
        <v>-12.399355877616747</v>
      </c>
      <c r="I72" s="156">
        <v>621</v>
      </c>
    </row>
    <row r="73" spans="2:9" s="140" customFormat="1" ht="13.15" customHeight="1" x14ac:dyDescent="0.2">
      <c r="B73" s="149" t="s">
        <v>80</v>
      </c>
      <c r="C73" s="150">
        <v>656</v>
      </c>
      <c r="D73" s="151">
        <v>15</v>
      </c>
      <c r="E73" s="152">
        <v>2.3400936037441498</v>
      </c>
      <c r="F73" s="153">
        <v>641</v>
      </c>
      <c r="G73" s="154">
        <v>-59</v>
      </c>
      <c r="H73" s="155">
        <v>-8.2517482517482517</v>
      </c>
      <c r="I73" s="156">
        <v>715</v>
      </c>
    </row>
    <row r="74" spans="2:9" s="140" customFormat="1" ht="13.15" customHeight="1" x14ac:dyDescent="0.2">
      <c r="B74" s="157" t="s">
        <v>81</v>
      </c>
      <c r="C74" s="158">
        <v>1972</v>
      </c>
      <c r="D74" s="159">
        <v>31</v>
      </c>
      <c r="E74" s="160">
        <v>1.5971148892323546</v>
      </c>
      <c r="F74" s="161">
        <v>1941</v>
      </c>
      <c r="G74" s="162">
        <v>-259</v>
      </c>
      <c r="H74" s="163">
        <v>-11.609143881667414</v>
      </c>
      <c r="I74" s="164">
        <v>2231</v>
      </c>
    </row>
    <row r="75" spans="2:9" s="140" customFormat="1" ht="13.15" customHeight="1" x14ac:dyDescent="0.2">
      <c r="B75" s="165" t="s">
        <v>82</v>
      </c>
      <c r="C75" s="166">
        <v>5289</v>
      </c>
      <c r="D75" s="167">
        <v>107</v>
      </c>
      <c r="E75" s="168">
        <v>2.0648398301813971</v>
      </c>
      <c r="F75" s="169">
        <v>5182</v>
      </c>
      <c r="G75" s="170">
        <v>-577</v>
      </c>
      <c r="H75" s="171">
        <v>-9.8363450392090002</v>
      </c>
      <c r="I75" s="172">
        <v>5866</v>
      </c>
    </row>
    <row r="76" spans="2:9" s="140" customFormat="1" ht="6" customHeight="1" x14ac:dyDescent="0.2">
      <c r="B76" s="173"/>
      <c r="C76" s="174"/>
      <c r="D76" s="175"/>
      <c r="E76" s="176"/>
      <c r="F76" s="177"/>
      <c r="G76" s="175"/>
      <c r="H76" s="176"/>
      <c r="I76" s="177"/>
    </row>
    <row r="77" spans="2:9" s="140" customFormat="1" ht="13.15" customHeight="1" x14ac:dyDescent="0.2">
      <c r="B77" s="165" t="s">
        <v>83</v>
      </c>
      <c r="C77" s="166">
        <v>14152</v>
      </c>
      <c r="D77" s="167">
        <v>316</v>
      </c>
      <c r="E77" s="168">
        <v>2.2838970800809482</v>
      </c>
      <c r="F77" s="169">
        <v>13836</v>
      </c>
      <c r="G77" s="170">
        <v>-616</v>
      </c>
      <c r="H77" s="171">
        <v>-4.1711809317443125</v>
      </c>
      <c r="I77" s="172">
        <v>14768</v>
      </c>
    </row>
    <row r="78" spans="2:9" s="140" customFormat="1" ht="6" customHeight="1" x14ac:dyDescent="0.2">
      <c r="B78" s="173"/>
      <c r="C78" s="174"/>
      <c r="D78" s="175"/>
      <c r="E78" s="176"/>
      <c r="F78" s="177"/>
      <c r="G78" s="175"/>
      <c r="H78" s="176"/>
      <c r="I78" s="177"/>
    </row>
    <row r="79" spans="2:9" s="140" customFormat="1" ht="13.15" customHeight="1" x14ac:dyDescent="0.2">
      <c r="B79" s="165" t="s">
        <v>84</v>
      </c>
      <c r="C79" s="166">
        <v>4057</v>
      </c>
      <c r="D79" s="167">
        <v>-30</v>
      </c>
      <c r="E79" s="168">
        <v>-0.73403474431123072</v>
      </c>
      <c r="F79" s="169">
        <v>4087</v>
      </c>
      <c r="G79" s="170">
        <v>-377</v>
      </c>
      <c r="H79" s="171">
        <v>-8.5024808299503825</v>
      </c>
      <c r="I79" s="172">
        <v>4434</v>
      </c>
    </row>
    <row r="80" spans="2:9" s="140" customFormat="1" ht="6" customHeight="1" x14ac:dyDescent="0.2">
      <c r="B80" s="173"/>
      <c r="C80" s="174"/>
      <c r="D80" s="175"/>
      <c r="E80" s="176"/>
      <c r="F80" s="177"/>
      <c r="G80" s="175"/>
      <c r="H80" s="176"/>
      <c r="I80" s="177"/>
    </row>
    <row r="81" spans="2:9" s="140" customFormat="1" ht="13.15" customHeight="1" x14ac:dyDescent="0.2">
      <c r="B81" s="165" t="s">
        <v>85</v>
      </c>
      <c r="C81" s="166">
        <v>1669</v>
      </c>
      <c r="D81" s="167">
        <v>-60</v>
      </c>
      <c r="E81" s="168">
        <v>-3.470213996529786</v>
      </c>
      <c r="F81" s="169">
        <v>1729</v>
      </c>
      <c r="G81" s="170">
        <v>-109</v>
      </c>
      <c r="H81" s="171">
        <v>-6.1304836895388082</v>
      </c>
      <c r="I81" s="172">
        <v>1778</v>
      </c>
    </row>
    <row r="82" spans="2:9" s="140" customFormat="1" ht="6" customHeight="1" x14ac:dyDescent="0.2">
      <c r="B82" s="173"/>
      <c r="C82" s="174"/>
      <c r="D82" s="175"/>
      <c r="E82" s="176"/>
      <c r="F82" s="177"/>
      <c r="G82" s="175"/>
      <c r="H82" s="176"/>
      <c r="I82" s="177"/>
    </row>
    <row r="83" spans="2:9" s="140" customFormat="1" ht="13.15" customHeight="1" x14ac:dyDescent="0.2">
      <c r="B83" s="141" t="s">
        <v>86</v>
      </c>
      <c r="C83" s="142">
        <v>1101</v>
      </c>
      <c r="D83" s="143">
        <v>54</v>
      </c>
      <c r="E83" s="144">
        <v>5.1575931232091694</v>
      </c>
      <c r="F83" s="145">
        <v>1047</v>
      </c>
      <c r="G83" s="146">
        <v>-24</v>
      </c>
      <c r="H83" s="147">
        <v>-2.1333333333333333</v>
      </c>
      <c r="I83" s="148">
        <v>1125</v>
      </c>
    </row>
    <row r="84" spans="2:9" s="140" customFormat="1" ht="13.15" customHeight="1" x14ac:dyDescent="0.2">
      <c r="B84" s="149" t="s">
        <v>87</v>
      </c>
      <c r="C84" s="150">
        <v>3356</v>
      </c>
      <c r="D84" s="151">
        <v>447</v>
      </c>
      <c r="E84" s="152">
        <v>15.366105190787213</v>
      </c>
      <c r="F84" s="153">
        <v>2909</v>
      </c>
      <c r="G84" s="154">
        <v>-42</v>
      </c>
      <c r="H84" s="155">
        <v>-1.2360211889346673</v>
      </c>
      <c r="I84" s="156">
        <v>3398</v>
      </c>
    </row>
    <row r="85" spans="2:9" s="140" customFormat="1" ht="13.15" customHeight="1" x14ac:dyDescent="0.2">
      <c r="B85" s="157" t="s">
        <v>88</v>
      </c>
      <c r="C85" s="158">
        <v>1818</v>
      </c>
      <c r="D85" s="159">
        <v>306</v>
      </c>
      <c r="E85" s="160">
        <v>20.238095238095237</v>
      </c>
      <c r="F85" s="161">
        <v>1512</v>
      </c>
      <c r="G85" s="162">
        <v>-72</v>
      </c>
      <c r="H85" s="163">
        <v>-3.8095238095238098</v>
      </c>
      <c r="I85" s="164">
        <v>1890</v>
      </c>
    </row>
    <row r="86" spans="2:9" s="140" customFormat="1" ht="13.15" customHeight="1" x14ac:dyDescent="0.2">
      <c r="B86" s="165" t="s">
        <v>89</v>
      </c>
      <c r="C86" s="166">
        <v>6275</v>
      </c>
      <c r="D86" s="167">
        <v>807</v>
      </c>
      <c r="E86" s="168">
        <v>14.758595464520848</v>
      </c>
      <c r="F86" s="169">
        <v>5468</v>
      </c>
      <c r="G86" s="170">
        <v>-138</v>
      </c>
      <c r="H86" s="171">
        <v>-2.1518789957898021</v>
      </c>
      <c r="I86" s="172">
        <v>6413</v>
      </c>
    </row>
    <row r="87" spans="2:9" s="140" customFormat="1" ht="6" customHeight="1" x14ac:dyDescent="0.2">
      <c r="B87" s="173"/>
      <c r="C87" s="174"/>
      <c r="D87" s="175"/>
      <c r="E87" s="176"/>
      <c r="F87" s="177"/>
      <c r="G87" s="175"/>
      <c r="H87" s="176"/>
      <c r="I87" s="177"/>
    </row>
    <row r="88" spans="2:9" s="140" customFormat="1" ht="13.15" customHeight="1" x14ac:dyDescent="0.2">
      <c r="B88" s="165" t="s">
        <v>90</v>
      </c>
      <c r="C88" s="166">
        <v>572</v>
      </c>
      <c r="D88" s="167">
        <v>3</v>
      </c>
      <c r="E88" s="168">
        <v>0.52724077328646746</v>
      </c>
      <c r="F88" s="169">
        <v>569</v>
      </c>
      <c r="G88" s="170">
        <v>-40</v>
      </c>
      <c r="H88" s="171">
        <v>-6.5359477124183014</v>
      </c>
      <c r="I88" s="172">
        <v>612</v>
      </c>
    </row>
    <row r="89" spans="2:9" s="140" customFormat="1" ht="6" customHeight="1" x14ac:dyDescent="0.2">
      <c r="B89" s="173"/>
      <c r="C89" s="174"/>
      <c r="D89" s="175"/>
      <c r="E89" s="176"/>
      <c r="F89" s="177"/>
      <c r="G89" s="175"/>
      <c r="H89" s="176"/>
      <c r="I89" s="177"/>
    </row>
    <row r="90" spans="2:9" s="140" customFormat="1" ht="13.15" customHeight="1" x14ac:dyDescent="0.2">
      <c r="B90" s="165" t="s">
        <v>91</v>
      </c>
      <c r="C90" s="166">
        <v>630</v>
      </c>
      <c r="D90" s="167">
        <v>-13</v>
      </c>
      <c r="E90" s="168">
        <v>-2.0217729393468118</v>
      </c>
      <c r="F90" s="169">
        <v>643</v>
      </c>
      <c r="G90" s="170">
        <v>-72</v>
      </c>
      <c r="H90" s="171">
        <v>-10.256410256410255</v>
      </c>
      <c r="I90" s="172">
        <v>702</v>
      </c>
    </row>
    <row r="91" spans="2:9" s="140" customFormat="1" ht="6" customHeight="1" x14ac:dyDescent="0.2">
      <c r="B91" s="173"/>
      <c r="C91" s="174"/>
      <c r="D91" s="175"/>
      <c r="E91" s="176"/>
      <c r="F91" s="177"/>
      <c r="G91" s="175"/>
      <c r="H91" s="176"/>
      <c r="I91" s="177"/>
    </row>
    <row r="92" spans="2:9" s="140" customFormat="1" ht="13.15" customHeight="1" x14ac:dyDescent="0.2">
      <c r="B92" s="165" t="s">
        <v>92</v>
      </c>
      <c r="C92" s="166">
        <v>598</v>
      </c>
      <c r="D92" s="167">
        <v>5</v>
      </c>
      <c r="E92" s="168">
        <v>0.84317032040472173</v>
      </c>
      <c r="F92" s="169">
        <v>593</v>
      </c>
      <c r="G92" s="170">
        <v>-53</v>
      </c>
      <c r="H92" s="171">
        <v>-8.1413210445468511</v>
      </c>
      <c r="I92" s="172">
        <v>651</v>
      </c>
    </row>
    <row r="93" spans="2:9" s="140" customFormat="1" ht="6" customHeight="1" x14ac:dyDescent="0.2">
      <c r="B93" s="173"/>
      <c r="C93" s="174"/>
      <c r="D93" s="175"/>
      <c r="E93" s="176"/>
      <c r="F93" s="177"/>
      <c r="G93" s="175"/>
      <c r="H93" s="176"/>
      <c r="I93" s="177"/>
    </row>
    <row r="94" spans="2:9" s="140" customFormat="1" ht="20.100000000000001" customHeight="1" x14ac:dyDescent="0.2">
      <c r="B94" s="165" t="s">
        <v>93</v>
      </c>
      <c r="C94" s="166">
        <v>125084</v>
      </c>
      <c r="D94" s="167">
        <v>2541</v>
      </c>
      <c r="E94" s="168">
        <v>2.0735578531617471</v>
      </c>
      <c r="F94" s="169">
        <v>122543</v>
      </c>
      <c r="G94" s="170">
        <v>-9604</v>
      </c>
      <c r="H94" s="171">
        <v>-7.1305535756711809</v>
      </c>
      <c r="I94" s="172">
        <v>134688</v>
      </c>
    </row>
    <row r="96" spans="2:9" x14ac:dyDescent="0.35">
      <c r="B96" s="65"/>
    </row>
    <row r="98" spans="2:2" x14ac:dyDescent="0.35">
      <c r="B98" s="179"/>
    </row>
    <row r="112" spans="2:2" x14ac:dyDescent="0.35">
      <c r="B112" s="179" t="s">
        <v>17</v>
      </c>
    </row>
    <row r="113" spans="2:2" x14ac:dyDescent="0.35">
      <c r="B113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K113"/>
  <sheetViews>
    <sheetView showGridLines="0" view="pageBreakPreview" topLeftCell="A8" zoomScale="160" zoomScaleNormal="140" zoomScaleSheetLayoutView="160" zoomScalePageLayoutView="145" workbookViewId="0">
      <selection activeCell="C22" sqref="C22:I22"/>
    </sheetView>
  </sheetViews>
  <sheetFormatPr baseColWidth="10" defaultColWidth="11.42578125" defaultRowHeight="15" x14ac:dyDescent="0.35"/>
  <cols>
    <col min="1" max="1" width="5.28515625" style="15" customWidth="1"/>
    <col min="2" max="2" width="23.7109375" style="15" customWidth="1"/>
    <col min="3" max="9" width="9.42578125" style="15" customWidth="1"/>
    <col min="10" max="10" width="3.7109375" style="15" customWidth="1"/>
    <col min="11" max="16384" width="11.42578125" style="15"/>
  </cols>
  <sheetData>
    <row r="1" spans="1:11" s="6" customFormat="1" ht="13.15" customHeight="1" x14ac:dyDescent="0.3">
      <c r="B1" s="7"/>
    </row>
    <row r="2" spans="1:11" s="6" customFormat="1" x14ac:dyDescent="0.3">
      <c r="B2" s="7"/>
    </row>
    <row r="3" spans="1:11" s="6" customFormat="1" x14ac:dyDescent="0.3">
      <c r="B3" s="7"/>
    </row>
    <row r="4" spans="1:11" s="6" customFormat="1" x14ac:dyDescent="0.3">
      <c r="B4" s="7"/>
    </row>
    <row r="5" spans="1:11" s="69" customFormat="1" ht="19.5" x14ac:dyDescent="0.3">
      <c r="B5" s="319" t="s">
        <v>261</v>
      </c>
    </row>
    <row r="6" spans="1:11" s="73" customFormat="1" ht="19.5" x14ac:dyDescent="0.35">
      <c r="B6" s="96" t="s">
        <v>95</v>
      </c>
      <c r="C6" s="97"/>
      <c r="D6" s="97"/>
      <c r="E6" s="97"/>
      <c r="F6" s="97"/>
      <c r="G6" s="97"/>
      <c r="H6" s="97"/>
      <c r="I6" s="97"/>
      <c r="J6" s="97"/>
      <c r="K6" s="97"/>
    </row>
    <row r="7" spans="1:11" s="73" customFormat="1" ht="19.5" x14ac:dyDescent="0.35">
      <c r="B7" s="330" t="s">
        <v>241</v>
      </c>
      <c r="C7" s="97"/>
      <c r="D7" s="97"/>
      <c r="E7" s="97"/>
      <c r="F7" s="97"/>
      <c r="G7" s="97"/>
      <c r="H7" s="97"/>
      <c r="I7" s="97"/>
      <c r="J7" s="97"/>
      <c r="K7" s="97"/>
    </row>
    <row r="8" spans="1:11" s="73" customFormat="1" ht="6" customHeight="1" x14ac:dyDescent="0.35">
      <c r="B8" s="98"/>
      <c r="C8" s="98"/>
      <c r="D8" s="98"/>
      <c r="E8" s="98"/>
      <c r="F8" s="98"/>
      <c r="G8" s="98"/>
      <c r="H8" s="98"/>
      <c r="I8" s="98"/>
    </row>
    <row r="9" spans="1:11" s="73" customFormat="1" x14ac:dyDescent="0.35">
      <c r="A9" s="74"/>
      <c r="B9" s="180"/>
      <c r="C9" s="347" t="s">
        <v>262</v>
      </c>
      <c r="D9" s="348"/>
      <c r="E9" s="349" t="s">
        <v>245</v>
      </c>
      <c r="F9" s="350"/>
      <c r="G9" s="351"/>
      <c r="H9" s="349" t="s">
        <v>246</v>
      </c>
      <c r="I9" s="352"/>
      <c r="J9" s="74"/>
    </row>
    <row r="10" spans="1:11" s="73" customFormat="1" ht="15" customHeight="1" x14ac:dyDescent="0.35">
      <c r="A10" s="74"/>
      <c r="B10" s="181" t="s">
        <v>96</v>
      </c>
      <c r="C10" s="444" t="s">
        <v>263</v>
      </c>
      <c r="D10" s="353"/>
      <c r="E10" s="354" t="s">
        <v>264</v>
      </c>
      <c r="F10" s="355"/>
      <c r="G10" s="356"/>
      <c r="H10" s="357" t="s">
        <v>265</v>
      </c>
      <c r="I10" s="358"/>
      <c r="J10" s="74"/>
    </row>
    <row r="11" spans="1:11" s="73" customFormat="1" ht="15" customHeight="1" x14ac:dyDescent="0.35">
      <c r="A11" s="74"/>
      <c r="B11" s="182" t="s">
        <v>97</v>
      </c>
      <c r="C11" s="392" t="s">
        <v>5</v>
      </c>
      <c r="D11" s="393" t="s">
        <v>6</v>
      </c>
      <c r="E11" s="393" t="s">
        <v>7</v>
      </c>
      <c r="F11" s="394" t="s">
        <v>5</v>
      </c>
      <c r="G11" s="393" t="s">
        <v>6</v>
      </c>
      <c r="H11" s="393" t="s">
        <v>7</v>
      </c>
      <c r="I11" s="395" t="s">
        <v>5</v>
      </c>
      <c r="J11" s="74"/>
    </row>
    <row r="12" spans="1:11" ht="6" customHeight="1" x14ac:dyDescent="0.35">
      <c r="B12" s="136"/>
      <c r="C12" s="137"/>
      <c r="D12" s="138"/>
      <c r="E12" s="138"/>
      <c r="F12" s="139"/>
      <c r="G12" s="138"/>
      <c r="H12" s="138"/>
      <c r="I12" s="139"/>
    </row>
    <row r="13" spans="1:11" s="140" customFormat="1" ht="13.15" customHeight="1" x14ac:dyDescent="0.2">
      <c r="B13" s="141" t="s">
        <v>31</v>
      </c>
      <c r="C13" s="142">
        <v>1465</v>
      </c>
      <c r="D13" s="143">
        <v>-15</v>
      </c>
      <c r="E13" s="144">
        <v>-1.0135135135135136</v>
      </c>
      <c r="F13" s="145">
        <v>1480</v>
      </c>
      <c r="G13" s="146">
        <v>-320</v>
      </c>
      <c r="H13" s="147">
        <v>-17.927170868347339</v>
      </c>
      <c r="I13" s="148">
        <v>1785</v>
      </c>
    </row>
    <row r="14" spans="1:11" s="140" customFormat="1" ht="13.15" customHeight="1" x14ac:dyDescent="0.2">
      <c r="B14" s="149" t="s">
        <v>32</v>
      </c>
      <c r="C14" s="150">
        <v>3196</v>
      </c>
      <c r="D14" s="151">
        <v>55</v>
      </c>
      <c r="E14" s="152">
        <v>1.7510347023241006</v>
      </c>
      <c r="F14" s="153">
        <v>3141</v>
      </c>
      <c r="G14" s="154">
        <v>-522</v>
      </c>
      <c r="H14" s="155">
        <v>-14.039806347498654</v>
      </c>
      <c r="I14" s="156">
        <v>3718</v>
      </c>
    </row>
    <row r="15" spans="1:11" s="140" customFormat="1" ht="13.15" customHeight="1" x14ac:dyDescent="0.2">
      <c r="B15" s="149" t="s">
        <v>33</v>
      </c>
      <c r="C15" s="150">
        <v>1636</v>
      </c>
      <c r="D15" s="151">
        <v>25</v>
      </c>
      <c r="E15" s="152">
        <v>1.5518311607697082</v>
      </c>
      <c r="F15" s="153">
        <v>1611</v>
      </c>
      <c r="G15" s="154">
        <v>-204</v>
      </c>
      <c r="H15" s="155">
        <v>-11.086956521739131</v>
      </c>
      <c r="I15" s="156">
        <v>1840</v>
      </c>
    </row>
    <row r="16" spans="1:11" s="140" customFormat="1" ht="13.15" customHeight="1" x14ac:dyDescent="0.2">
      <c r="B16" s="149" t="s">
        <v>34</v>
      </c>
      <c r="C16" s="150">
        <v>2480</v>
      </c>
      <c r="D16" s="151">
        <v>51</v>
      </c>
      <c r="E16" s="152">
        <v>2.0996294771510908</v>
      </c>
      <c r="F16" s="153">
        <v>2429</v>
      </c>
      <c r="G16" s="154">
        <v>-237</v>
      </c>
      <c r="H16" s="155">
        <v>-8.7228560912771442</v>
      </c>
      <c r="I16" s="156">
        <v>2717</v>
      </c>
    </row>
    <row r="17" spans="2:9" s="140" customFormat="1" ht="13.15" customHeight="1" x14ac:dyDescent="0.2">
      <c r="B17" s="149" t="s">
        <v>35</v>
      </c>
      <c r="C17" s="150">
        <v>1072</v>
      </c>
      <c r="D17" s="151">
        <v>-45</v>
      </c>
      <c r="E17" s="152">
        <v>-4.0286481647269472</v>
      </c>
      <c r="F17" s="153">
        <v>1117</v>
      </c>
      <c r="G17" s="154">
        <v>-106</v>
      </c>
      <c r="H17" s="155">
        <v>-8.998302207130731</v>
      </c>
      <c r="I17" s="156">
        <v>1178</v>
      </c>
    </row>
    <row r="18" spans="2:9" s="140" customFormat="1" ht="13.15" customHeight="1" x14ac:dyDescent="0.2">
      <c r="B18" s="149" t="s">
        <v>36</v>
      </c>
      <c r="C18" s="150">
        <v>1218</v>
      </c>
      <c r="D18" s="151">
        <v>9</v>
      </c>
      <c r="E18" s="152">
        <v>0.74441687344913154</v>
      </c>
      <c r="F18" s="153">
        <v>1209</v>
      </c>
      <c r="G18" s="154">
        <v>-148</v>
      </c>
      <c r="H18" s="155">
        <v>-10.834553440702782</v>
      </c>
      <c r="I18" s="156">
        <v>1366</v>
      </c>
    </row>
    <row r="19" spans="2:9" s="140" customFormat="1" ht="13.15" customHeight="1" x14ac:dyDescent="0.2">
      <c r="B19" s="149" t="s">
        <v>37</v>
      </c>
      <c r="C19" s="150">
        <v>3220</v>
      </c>
      <c r="D19" s="151">
        <v>32</v>
      </c>
      <c r="E19" s="152">
        <v>1.0037641154328731</v>
      </c>
      <c r="F19" s="153">
        <v>3188</v>
      </c>
      <c r="G19" s="154">
        <v>-365</v>
      </c>
      <c r="H19" s="155">
        <v>-10.181311018131103</v>
      </c>
      <c r="I19" s="156">
        <v>3585</v>
      </c>
    </row>
    <row r="20" spans="2:9" s="140" customFormat="1" ht="13.15" customHeight="1" x14ac:dyDescent="0.2">
      <c r="B20" s="157" t="s">
        <v>38</v>
      </c>
      <c r="C20" s="158">
        <v>4631</v>
      </c>
      <c r="D20" s="159">
        <v>63</v>
      </c>
      <c r="E20" s="160">
        <v>1.3791593695271454</v>
      </c>
      <c r="F20" s="161">
        <v>4568</v>
      </c>
      <c r="G20" s="162">
        <v>-521</v>
      </c>
      <c r="H20" s="163">
        <v>-10.112577639751553</v>
      </c>
      <c r="I20" s="164">
        <v>5152</v>
      </c>
    </row>
    <row r="21" spans="2:9" s="140" customFormat="1" ht="13.15" customHeight="1" x14ac:dyDescent="0.2">
      <c r="B21" s="165" t="s">
        <v>39</v>
      </c>
      <c r="C21" s="166">
        <v>18918</v>
      </c>
      <c r="D21" s="167">
        <v>175</v>
      </c>
      <c r="E21" s="168">
        <v>0.93368190791228733</v>
      </c>
      <c r="F21" s="169">
        <v>18743</v>
      </c>
      <c r="G21" s="170">
        <v>-2423</v>
      </c>
      <c r="H21" s="171">
        <v>-11.353732252471769</v>
      </c>
      <c r="I21" s="172">
        <v>21341</v>
      </c>
    </row>
    <row r="22" spans="2:9" s="140" customFormat="1" ht="6" customHeight="1" x14ac:dyDescent="0.2">
      <c r="B22" s="173"/>
      <c r="C22" s="174"/>
      <c r="D22" s="175"/>
      <c r="E22" s="176"/>
      <c r="F22" s="177"/>
      <c r="G22" s="175"/>
      <c r="H22" s="176"/>
      <c r="I22" s="177"/>
    </row>
    <row r="23" spans="2:9" s="140" customFormat="1" ht="13.15" customHeight="1" x14ac:dyDescent="0.2">
      <c r="B23" s="141" t="s">
        <v>40</v>
      </c>
      <c r="C23" s="142">
        <v>221</v>
      </c>
      <c r="D23" s="143">
        <v>8</v>
      </c>
      <c r="E23" s="144">
        <v>3.755868544600939</v>
      </c>
      <c r="F23" s="145">
        <v>213</v>
      </c>
      <c r="G23" s="146">
        <v>-3</v>
      </c>
      <c r="H23" s="147">
        <v>-1.3392857142857142</v>
      </c>
      <c r="I23" s="148">
        <v>224</v>
      </c>
    </row>
    <row r="24" spans="2:9" s="140" customFormat="1" ht="13.15" customHeight="1" x14ac:dyDescent="0.2">
      <c r="B24" s="149" t="s">
        <v>41</v>
      </c>
      <c r="C24" s="150">
        <v>125</v>
      </c>
      <c r="D24" s="151">
        <v>-3</v>
      </c>
      <c r="E24" s="152">
        <v>-2.34375</v>
      </c>
      <c r="F24" s="153">
        <v>128</v>
      </c>
      <c r="G24" s="154">
        <v>-11</v>
      </c>
      <c r="H24" s="155">
        <v>-8.0882352941176467</v>
      </c>
      <c r="I24" s="156">
        <v>136</v>
      </c>
    </row>
    <row r="25" spans="2:9" s="140" customFormat="1" ht="13.15" customHeight="1" x14ac:dyDescent="0.2">
      <c r="B25" s="157" t="s">
        <v>42</v>
      </c>
      <c r="C25" s="158">
        <v>1161</v>
      </c>
      <c r="D25" s="159">
        <v>-38</v>
      </c>
      <c r="E25" s="160">
        <v>-3.16930775646372</v>
      </c>
      <c r="F25" s="161">
        <v>1199</v>
      </c>
      <c r="G25" s="162">
        <v>-63</v>
      </c>
      <c r="H25" s="163">
        <v>-5.1470588235294112</v>
      </c>
      <c r="I25" s="164">
        <v>1224</v>
      </c>
    </row>
    <row r="26" spans="2:9" s="140" customFormat="1" ht="13.15" customHeight="1" x14ac:dyDescent="0.2">
      <c r="B26" s="165" t="s">
        <v>43</v>
      </c>
      <c r="C26" s="166">
        <v>1507</v>
      </c>
      <c r="D26" s="167">
        <v>-33</v>
      </c>
      <c r="E26" s="168">
        <v>-2.1428571428571428</v>
      </c>
      <c r="F26" s="169">
        <v>1540</v>
      </c>
      <c r="G26" s="170">
        <v>-77</v>
      </c>
      <c r="H26" s="171">
        <v>-4.8611111111111116</v>
      </c>
      <c r="I26" s="172">
        <v>1584</v>
      </c>
    </row>
    <row r="27" spans="2:9" s="140" customFormat="1" ht="6" customHeight="1" x14ac:dyDescent="0.2">
      <c r="B27" s="173"/>
      <c r="C27" s="174"/>
      <c r="D27" s="175"/>
      <c r="E27" s="176"/>
      <c r="F27" s="177"/>
      <c r="G27" s="175"/>
      <c r="H27" s="176"/>
      <c r="I27" s="177"/>
    </row>
    <row r="28" spans="2:9" s="140" customFormat="1" ht="13.15" customHeight="1" x14ac:dyDescent="0.2">
      <c r="B28" s="165" t="s">
        <v>44</v>
      </c>
      <c r="C28" s="166">
        <v>1344</v>
      </c>
      <c r="D28" s="167">
        <v>9</v>
      </c>
      <c r="E28" s="168">
        <v>0.6741573033707865</v>
      </c>
      <c r="F28" s="169">
        <v>1335</v>
      </c>
      <c r="G28" s="170">
        <v>-113</v>
      </c>
      <c r="H28" s="171">
        <v>-7.7556623198352783</v>
      </c>
      <c r="I28" s="172">
        <v>1457</v>
      </c>
    </row>
    <row r="29" spans="2:9" s="140" customFormat="1" ht="6" customHeight="1" x14ac:dyDescent="0.2">
      <c r="B29" s="173"/>
      <c r="C29" s="174"/>
      <c r="D29" s="175"/>
      <c r="E29" s="176"/>
      <c r="F29" s="177"/>
      <c r="G29" s="175"/>
      <c r="H29" s="176"/>
      <c r="I29" s="177"/>
    </row>
    <row r="30" spans="2:9" s="140" customFormat="1" ht="13.15" customHeight="1" x14ac:dyDescent="0.2">
      <c r="B30" s="165" t="s">
        <v>45</v>
      </c>
      <c r="C30" s="166">
        <v>872</v>
      </c>
      <c r="D30" s="167">
        <v>59</v>
      </c>
      <c r="E30" s="168">
        <v>7.2570725707257075</v>
      </c>
      <c r="F30" s="169">
        <v>813</v>
      </c>
      <c r="G30" s="170">
        <v>-50</v>
      </c>
      <c r="H30" s="171">
        <v>-5.4229934924078096</v>
      </c>
      <c r="I30" s="172">
        <v>922</v>
      </c>
    </row>
    <row r="31" spans="2:9" s="140" customFormat="1" ht="6" customHeight="1" x14ac:dyDescent="0.2">
      <c r="B31" s="173"/>
      <c r="C31" s="174"/>
      <c r="D31" s="175"/>
      <c r="E31" s="176"/>
      <c r="F31" s="177"/>
      <c r="G31" s="175"/>
      <c r="H31" s="176"/>
      <c r="I31" s="177"/>
    </row>
    <row r="32" spans="2:9" s="140" customFormat="1" ht="13.15" customHeight="1" x14ac:dyDescent="0.2">
      <c r="B32" s="141" t="s">
        <v>46</v>
      </c>
      <c r="C32" s="142">
        <v>2432</v>
      </c>
      <c r="D32" s="143">
        <v>-73</v>
      </c>
      <c r="E32" s="144">
        <v>-2.9141716566866269</v>
      </c>
      <c r="F32" s="145">
        <v>2505</v>
      </c>
      <c r="G32" s="146">
        <v>-226</v>
      </c>
      <c r="H32" s="147">
        <v>-8.5026335590669682</v>
      </c>
      <c r="I32" s="148">
        <v>2658</v>
      </c>
    </row>
    <row r="33" spans="2:9" s="140" customFormat="1" ht="13.15" customHeight="1" x14ac:dyDescent="0.2">
      <c r="B33" s="178" t="s">
        <v>47</v>
      </c>
      <c r="C33" s="158">
        <v>2243</v>
      </c>
      <c r="D33" s="159">
        <v>-10</v>
      </c>
      <c r="E33" s="160">
        <v>-0.44385264092321353</v>
      </c>
      <c r="F33" s="161">
        <v>2253</v>
      </c>
      <c r="G33" s="162">
        <v>-214</v>
      </c>
      <c r="H33" s="163">
        <v>-8.7098087098087102</v>
      </c>
      <c r="I33" s="164">
        <v>2457</v>
      </c>
    </row>
    <row r="34" spans="2:9" s="140" customFormat="1" ht="13.15" customHeight="1" x14ac:dyDescent="0.2">
      <c r="B34" s="165" t="s">
        <v>48</v>
      </c>
      <c r="C34" s="166">
        <v>4675</v>
      </c>
      <c r="D34" s="167">
        <v>-83</v>
      </c>
      <c r="E34" s="168">
        <v>-1.7444304329550231</v>
      </c>
      <c r="F34" s="169">
        <v>4758</v>
      </c>
      <c r="G34" s="170">
        <v>-440</v>
      </c>
      <c r="H34" s="171">
        <v>-8.6021505376344098</v>
      </c>
      <c r="I34" s="172">
        <v>5115</v>
      </c>
    </row>
    <row r="35" spans="2:9" s="140" customFormat="1" ht="6" customHeight="1" x14ac:dyDescent="0.2">
      <c r="B35" s="173"/>
      <c r="C35" s="174"/>
      <c r="D35" s="175"/>
      <c r="E35" s="176"/>
      <c r="F35" s="177"/>
      <c r="G35" s="175"/>
      <c r="H35" s="176"/>
      <c r="I35" s="177"/>
    </row>
    <row r="36" spans="2:9" s="140" customFormat="1" ht="13.15" customHeight="1" x14ac:dyDescent="0.2">
      <c r="B36" s="165" t="s">
        <v>49</v>
      </c>
      <c r="C36" s="166">
        <v>879</v>
      </c>
      <c r="D36" s="167">
        <v>37</v>
      </c>
      <c r="E36" s="168">
        <v>4.3942992874109263</v>
      </c>
      <c r="F36" s="169">
        <v>842</v>
      </c>
      <c r="G36" s="170">
        <v>-114</v>
      </c>
      <c r="H36" s="171">
        <v>-11.48036253776435</v>
      </c>
      <c r="I36" s="172">
        <v>993</v>
      </c>
    </row>
    <row r="37" spans="2:9" s="140" customFormat="1" ht="6" customHeight="1" x14ac:dyDescent="0.2">
      <c r="B37" s="173"/>
      <c r="C37" s="174"/>
      <c r="D37" s="175"/>
      <c r="E37" s="176"/>
      <c r="F37" s="177"/>
      <c r="G37" s="175"/>
      <c r="H37" s="176"/>
      <c r="I37" s="177"/>
    </row>
    <row r="38" spans="2:9" s="140" customFormat="1" ht="13.15" customHeight="1" x14ac:dyDescent="0.2">
      <c r="B38" s="141" t="s">
        <v>50</v>
      </c>
      <c r="C38" s="142">
        <v>542</v>
      </c>
      <c r="D38" s="143">
        <v>-9</v>
      </c>
      <c r="E38" s="144">
        <v>-1.6333938294010888</v>
      </c>
      <c r="F38" s="145">
        <v>551</v>
      </c>
      <c r="G38" s="146">
        <v>-91</v>
      </c>
      <c r="H38" s="147">
        <v>-14.375987361769353</v>
      </c>
      <c r="I38" s="148">
        <v>633</v>
      </c>
    </row>
    <row r="39" spans="2:9" s="140" customFormat="1" ht="13.15" customHeight="1" x14ac:dyDescent="0.2">
      <c r="B39" s="149" t="s">
        <v>51</v>
      </c>
      <c r="C39" s="150">
        <v>860</v>
      </c>
      <c r="D39" s="151">
        <v>34</v>
      </c>
      <c r="E39" s="152">
        <v>4.1162227602905572</v>
      </c>
      <c r="F39" s="153">
        <v>826</v>
      </c>
      <c r="G39" s="154">
        <v>-109</v>
      </c>
      <c r="H39" s="155">
        <v>-11.248710010319918</v>
      </c>
      <c r="I39" s="156">
        <v>969</v>
      </c>
    </row>
    <row r="40" spans="2:9" s="140" customFormat="1" ht="13.15" customHeight="1" x14ac:dyDescent="0.2">
      <c r="B40" s="149" t="s">
        <v>52</v>
      </c>
      <c r="C40" s="150">
        <v>247</v>
      </c>
      <c r="D40" s="151">
        <v>-4</v>
      </c>
      <c r="E40" s="152">
        <v>-1.593625498007968</v>
      </c>
      <c r="F40" s="153">
        <v>251</v>
      </c>
      <c r="G40" s="154">
        <v>-48</v>
      </c>
      <c r="H40" s="155">
        <v>-16.271186440677965</v>
      </c>
      <c r="I40" s="156">
        <v>295</v>
      </c>
    </row>
    <row r="41" spans="2:9" s="140" customFormat="1" ht="13.15" customHeight="1" x14ac:dyDescent="0.2">
      <c r="B41" s="149" t="s">
        <v>53</v>
      </c>
      <c r="C41" s="150">
        <v>340</v>
      </c>
      <c r="D41" s="151">
        <v>1</v>
      </c>
      <c r="E41" s="152">
        <v>0.29498525073746312</v>
      </c>
      <c r="F41" s="153">
        <v>339</v>
      </c>
      <c r="G41" s="154">
        <v>-13</v>
      </c>
      <c r="H41" s="155">
        <v>-3.6827195467422094</v>
      </c>
      <c r="I41" s="156">
        <v>353</v>
      </c>
    </row>
    <row r="42" spans="2:9" s="140" customFormat="1" ht="13.15" customHeight="1" x14ac:dyDescent="0.2">
      <c r="B42" s="157" t="s">
        <v>54</v>
      </c>
      <c r="C42" s="158">
        <v>1254</v>
      </c>
      <c r="D42" s="159">
        <v>37</v>
      </c>
      <c r="E42" s="160">
        <v>3.0402629416598193</v>
      </c>
      <c r="F42" s="161">
        <v>1217</v>
      </c>
      <c r="G42" s="162">
        <v>-18</v>
      </c>
      <c r="H42" s="163">
        <v>-1.4150943396226416</v>
      </c>
      <c r="I42" s="164">
        <v>1272</v>
      </c>
    </row>
    <row r="43" spans="2:9" s="140" customFormat="1" ht="13.15" customHeight="1" x14ac:dyDescent="0.2">
      <c r="B43" s="165" t="s">
        <v>55</v>
      </c>
      <c r="C43" s="166">
        <v>3243</v>
      </c>
      <c r="D43" s="167">
        <v>59</v>
      </c>
      <c r="E43" s="168">
        <v>1.8530150753768844</v>
      </c>
      <c r="F43" s="169">
        <v>3184</v>
      </c>
      <c r="G43" s="170">
        <v>-279</v>
      </c>
      <c r="H43" s="171">
        <v>-7.9216354344122664</v>
      </c>
      <c r="I43" s="172">
        <v>3522</v>
      </c>
    </row>
    <row r="44" spans="2:9" s="140" customFormat="1" ht="6" customHeight="1" x14ac:dyDescent="0.2">
      <c r="B44" s="173"/>
      <c r="C44" s="174"/>
      <c r="D44" s="175"/>
      <c r="E44" s="176"/>
      <c r="F44" s="177"/>
      <c r="G44" s="175"/>
      <c r="H44" s="176"/>
      <c r="I44" s="177"/>
    </row>
    <row r="45" spans="2:9" s="140" customFormat="1" ht="13.15" customHeight="1" x14ac:dyDescent="0.2">
      <c r="B45" s="141" t="s">
        <v>56</v>
      </c>
      <c r="C45" s="142">
        <v>239</v>
      </c>
      <c r="D45" s="143">
        <v>-3</v>
      </c>
      <c r="E45" s="144">
        <v>-1.2396694214876034</v>
      </c>
      <c r="F45" s="145">
        <v>242</v>
      </c>
      <c r="G45" s="146">
        <v>-5</v>
      </c>
      <c r="H45" s="147">
        <v>-2.0491803278688523</v>
      </c>
      <c r="I45" s="148">
        <v>244</v>
      </c>
    </row>
    <row r="46" spans="2:9" s="140" customFormat="1" ht="13.15" customHeight="1" x14ac:dyDescent="0.2">
      <c r="B46" s="149" t="s">
        <v>57</v>
      </c>
      <c r="C46" s="150">
        <v>377</v>
      </c>
      <c r="D46" s="151">
        <v>14</v>
      </c>
      <c r="E46" s="152">
        <v>3.8567493112947657</v>
      </c>
      <c r="F46" s="153">
        <v>363</v>
      </c>
      <c r="G46" s="154">
        <v>-75</v>
      </c>
      <c r="H46" s="155">
        <v>-16.592920353982301</v>
      </c>
      <c r="I46" s="156">
        <v>452</v>
      </c>
    </row>
    <row r="47" spans="2:9" s="140" customFormat="1" ht="13.15" customHeight="1" x14ac:dyDescent="0.2">
      <c r="B47" s="149" t="s">
        <v>58</v>
      </c>
      <c r="C47" s="150">
        <v>647</v>
      </c>
      <c r="D47" s="151">
        <v>21</v>
      </c>
      <c r="E47" s="152">
        <v>3.3546325878594248</v>
      </c>
      <c r="F47" s="153">
        <v>626</v>
      </c>
      <c r="G47" s="154">
        <v>7</v>
      </c>
      <c r="H47" s="155">
        <v>1.09375</v>
      </c>
      <c r="I47" s="156">
        <v>640</v>
      </c>
    </row>
    <row r="48" spans="2:9" s="140" customFormat="1" ht="13.15" customHeight="1" x14ac:dyDescent="0.2">
      <c r="B48" s="149" t="s">
        <v>59</v>
      </c>
      <c r="C48" s="150">
        <v>208</v>
      </c>
      <c r="D48" s="151">
        <v>13</v>
      </c>
      <c r="E48" s="152">
        <v>6.666666666666667</v>
      </c>
      <c r="F48" s="153">
        <v>195</v>
      </c>
      <c r="G48" s="154">
        <v>-19</v>
      </c>
      <c r="H48" s="155">
        <v>-8.3700440528634363</v>
      </c>
      <c r="I48" s="156">
        <v>227</v>
      </c>
    </row>
    <row r="49" spans="2:9" s="140" customFormat="1" ht="13.15" customHeight="1" x14ac:dyDescent="0.2">
      <c r="B49" s="149" t="s">
        <v>60</v>
      </c>
      <c r="C49" s="150">
        <v>505</v>
      </c>
      <c r="D49" s="151">
        <v>11</v>
      </c>
      <c r="E49" s="152">
        <v>2.2267206477732793</v>
      </c>
      <c r="F49" s="153">
        <v>494</v>
      </c>
      <c r="G49" s="154">
        <v>-58</v>
      </c>
      <c r="H49" s="155">
        <v>-10.301953818827709</v>
      </c>
      <c r="I49" s="156">
        <v>563</v>
      </c>
    </row>
    <row r="50" spans="2:9" s="140" customFormat="1" ht="13.15" customHeight="1" x14ac:dyDescent="0.2">
      <c r="B50" s="149" t="s">
        <v>61</v>
      </c>
      <c r="C50" s="150">
        <v>175</v>
      </c>
      <c r="D50" s="151">
        <v>11</v>
      </c>
      <c r="E50" s="152">
        <v>6.7073170731707323</v>
      </c>
      <c r="F50" s="153">
        <v>164</v>
      </c>
      <c r="G50" s="154">
        <v>8</v>
      </c>
      <c r="H50" s="155">
        <v>4.7904191616766472</v>
      </c>
      <c r="I50" s="156">
        <v>167</v>
      </c>
    </row>
    <row r="51" spans="2:9" s="140" customFormat="1" ht="13.15" customHeight="1" x14ac:dyDescent="0.2">
      <c r="B51" s="149" t="s">
        <v>62</v>
      </c>
      <c r="C51" s="150">
        <v>93</v>
      </c>
      <c r="D51" s="151">
        <v>4</v>
      </c>
      <c r="E51" s="152">
        <v>4.4943820224719104</v>
      </c>
      <c r="F51" s="153">
        <v>89</v>
      </c>
      <c r="G51" s="154">
        <v>14</v>
      </c>
      <c r="H51" s="155">
        <v>17.721518987341771</v>
      </c>
      <c r="I51" s="156">
        <v>79</v>
      </c>
    </row>
    <row r="52" spans="2:9" s="140" customFormat="1" ht="13.15" customHeight="1" x14ac:dyDescent="0.2">
      <c r="B52" s="149" t="s">
        <v>63</v>
      </c>
      <c r="C52" s="150">
        <v>718</v>
      </c>
      <c r="D52" s="151">
        <v>2</v>
      </c>
      <c r="E52" s="152">
        <v>0.27932960893854747</v>
      </c>
      <c r="F52" s="153">
        <v>716</v>
      </c>
      <c r="G52" s="154">
        <v>12</v>
      </c>
      <c r="H52" s="155">
        <v>1.6997167138810201</v>
      </c>
      <c r="I52" s="156">
        <v>706</v>
      </c>
    </row>
    <row r="53" spans="2:9" s="140" customFormat="1" ht="13.15" customHeight="1" x14ac:dyDescent="0.2">
      <c r="B53" s="157" t="s">
        <v>64</v>
      </c>
      <c r="C53" s="158">
        <v>239</v>
      </c>
      <c r="D53" s="159">
        <v>6</v>
      </c>
      <c r="E53" s="160">
        <v>2.5751072961373391</v>
      </c>
      <c r="F53" s="161">
        <v>233</v>
      </c>
      <c r="G53" s="162">
        <v>-31</v>
      </c>
      <c r="H53" s="163">
        <v>-11.481481481481481</v>
      </c>
      <c r="I53" s="164">
        <v>270</v>
      </c>
    </row>
    <row r="54" spans="2:9" s="140" customFormat="1" ht="13.15" customHeight="1" x14ac:dyDescent="0.2">
      <c r="B54" s="165" t="s">
        <v>65</v>
      </c>
      <c r="C54" s="166">
        <v>3201</v>
      </c>
      <c r="D54" s="167">
        <v>79</v>
      </c>
      <c r="E54" s="168">
        <v>2.5304292120435621</v>
      </c>
      <c r="F54" s="169">
        <v>3122</v>
      </c>
      <c r="G54" s="170">
        <v>-147</v>
      </c>
      <c r="H54" s="171">
        <v>-4.3906810035842287</v>
      </c>
      <c r="I54" s="172">
        <v>3348</v>
      </c>
    </row>
    <row r="55" spans="2:9" s="140" customFormat="1" ht="6" customHeight="1" x14ac:dyDescent="0.2">
      <c r="B55" s="173"/>
      <c r="C55" s="174"/>
      <c r="D55" s="175"/>
      <c r="E55" s="176"/>
      <c r="F55" s="177"/>
      <c r="G55" s="175"/>
      <c r="H55" s="176"/>
      <c r="I55" s="177"/>
    </row>
    <row r="56" spans="2:9" s="140" customFormat="1" ht="13.15" customHeight="1" x14ac:dyDescent="0.2">
      <c r="B56" s="141" t="s">
        <v>66</v>
      </c>
      <c r="C56" s="142">
        <v>8779</v>
      </c>
      <c r="D56" s="143">
        <v>326</v>
      </c>
      <c r="E56" s="144">
        <v>3.8566189518514133</v>
      </c>
      <c r="F56" s="145">
        <v>8453</v>
      </c>
      <c r="G56" s="146">
        <v>-175</v>
      </c>
      <c r="H56" s="147">
        <v>-1.9544337726155909</v>
      </c>
      <c r="I56" s="148">
        <v>8954</v>
      </c>
    </row>
    <row r="57" spans="2:9" s="140" customFormat="1" ht="13.15" customHeight="1" x14ac:dyDescent="0.2">
      <c r="B57" s="149" t="s">
        <v>67</v>
      </c>
      <c r="C57" s="150">
        <v>919</v>
      </c>
      <c r="D57" s="151">
        <v>60</v>
      </c>
      <c r="E57" s="152">
        <v>6.9848661233993008</v>
      </c>
      <c r="F57" s="153">
        <v>859</v>
      </c>
      <c r="G57" s="154">
        <v>-45</v>
      </c>
      <c r="H57" s="155">
        <v>-4.6680497925311206</v>
      </c>
      <c r="I57" s="156">
        <v>964</v>
      </c>
    </row>
    <row r="58" spans="2:9" s="140" customFormat="1" ht="13.15" customHeight="1" x14ac:dyDescent="0.2">
      <c r="B58" s="149" t="s">
        <v>68</v>
      </c>
      <c r="C58" s="150">
        <v>590</v>
      </c>
      <c r="D58" s="151">
        <v>49</v>
      </c>
      <c r="E58" s="152">
        <v>9.0573012939001849</v>
      </c>
      <c r="F58" s="153">
        <v>541</v>
      </c>
      <c r="G58" s="154">
        <v>-10</v>
      </c>
      <c r="H58" s="155">
        <v>-1.6666666666666667</v>
      </c>
      <c r="I58" s="156">
        <v>600</v>
      </c>
    </row>
    <row r="59" spans="2:9" s="140" customFormat="1" ht="13.15" customHeight="1" x14ac:dyDescent="0.2">
      <c r="B59" s="157" t="s">
        <v>69</v>
      </c>
      <c r="C59" s="158">
        <v>1152</v>
      </c>
      <c r="D59" s="159">
        <v>43</v>
      </c>
      <c r="E59" s="160">
        <v>3.8773669972948599</v>
      </c>
      <c r="F59" s="161">
        <v>1109</v>
      </c>
      <c r="G59" s="162">
        <v>-59</v>
      </c>
      <c r="H59" s="163">
        <v>-4.8720066061106522</v>
      </c>
      <c r="I59" s="164">
        <v>1211</v>
      </c>
    </row>
    <row r="60" spans="2:9" s="140" customFormat="1" ht="13.15" customHeight="1" x14ac:dyDescent="0.2">
      <c r="B60" s="165" t="s">
        <v>70</v>
      </c>
      <c r="C60" s="166">
        <v>11440</v>
      </c>
      <c r="D60" s="167">
        <v>478</v>
      </c>
      <c r="E60" s="168">
        <v>4.3605181536216016</v>
      </c>
      <c r="F60" s="169">
        <v>10962</v>
      </c>
      <c r="G60" s="170">
        <v>-289</v>
      </c>
      <c r="H60" s="171">
        <v>-2.4639781737573538</v>
      </c>
      <c r="I60" s="172">
        <v>11729</v>
      </c>
    </row>
    <row r="61" spans="2:9" s="140" customFormat="1" ht="6" customHeight="1" x14ac:dyDescent="0.2">
      <c r="B61" s="173"/>
      <c r="C61" s="174"/>
      <c r="D61" s="175"/>
      <c r="E61" s="176"/>
      <c r="F61" s="177"/>
      <c r="G61" s="175"/>
      <c r="H61" s="176"/>
      <c r="I61" s="177"/>
    </row>
    <row r="62" spans="2:9" s="140" customFormat="1" ht="13.15" customHeight="1" x14ac:dyDescent="0.2">
      <c r="B62" s="141" t="s">
        <v>71</v>
      </c>
      <c r="C62" s="142">
        <v>3519</v>
      </c>
      <c r="D62" s="143">
        <v>29</v>
      </c>
      <c r="E62" s="144">
        <v>0.83094555873925502</v>
      </c>
      <c r="F62" s="145">
        <v>3490</v>
      </c>
      <c r="G62" s="146">
        <v>-353</v>
      </c>
      <c r="H62" s="147">
        <v>-9.1167355371900829</v>
      </c>
      <c r="I62" s="148">
        <v>3872</v>
      </c>
    </row>
    <row r="63" spans="2:9" s="140" customFormat="1" ht="13.15" customHeight="1" x14ac:dyDescent="0.2">
      <c r="B63" s="149" t="s">
        <v>72</v>
      </c>
      <c r="C63" s="150">
        <v>1000</v>
      </c>
      <c r="D63" s="151">
        <v>30</v>
      </c>
      <c r="E63" s="152">
        <v>3.0927835051546393</v>
      </c>
      <c r="F63" s="153">
        <v>970</v>
      </c>
      <c r="G63" s="154">
        <v>-67</v>
      </c>
      <c r="H63" s="155">
        <v>-6.2792877225866919</v>
      </c>
      <c r="I63" s="156">
        <v>1067</v>
      </c>
    </row>
    <row r="64" spans="2:9" s="140" customFormat="1" ht="13.15" customHeight="1" x14ac:dyDescent="0.2">
      <c r="B64" s="157" t="s">
        <v>73</v>
      </c>
      <c r="C64" s="158">
        <v>4821</v>
      </c>
      <c r="D64" s="159">
        <v>164</v>
      </c>
      <c r="E64" s="160">
        <v>3.5215804165771956</v>
      </c>
      <c r="F64" s="161">
        <v>4657</v>
      </c>
      <c r="G64" s="162">
        <v>-380</v>
      </c>
      <c r="H64" s="163">
        <v>-7.3062872524514519</v>
      </c>
      <c r="I64" s="164">
        <v>5201</v>
      </c>
    </row>
    <row r="65" spans="2:9" s="140" customFormat="1" ht="13.15" customHeight="1" x14ac:dyDescent="0.2">
      <c r="B65" s="165" t="s">
        <v>74</v>
      </c>
      <c r="C65" s="166">
        <v>9340</v>
      </c>
      <c r="D65" s="167">
        <v>223</v>
      </c>
      <c r="E65" s="168">
        <v>2.4459800372929692</v>
      </c>
      <c r="F65" s="169">
        <v>9117</v>
      </c>
      <c r="G65" s="170">
        <v>-800</v>
      </c>
      <c r="H65" s="171">
        <v>-7.8895463510848129</v>
      </c>
      <c r="I65" s="172">
        <v>10140</v>
      </c>
    </row>
    <row r="66" spans="2:9" s="140" customFormat="1" ht="6" customHeight="1" x14ac:dyDescent="0.2">
      <c r="B66" s="173"/>
      <c r="C66" s="174"/>
      <c r="D66" s="175"/>
      <c r="E66" s="176"/>
      <c r="F66" s="177"/>
      <c r="G66" s="175"/>
      <c r="H66" s="176"/>
      <c r="I66" s="177"/>
    </row>
    <row r="67" spans="2:9" s="140" customFormat="1" ht="13.15" customHeight="1" x14ac:dyDescent="0.2">
      <c r="B67" s="141" t="s">
        <v>75</v>
      </c>
      <c r="C67" s="142">
        <v>1234</v>
      </c>
      <c r="D67" s="143">
        <v>7</v>
      </c>
      <c r="E67" s="144">
        <v>0.5704971475142625</v>
      </c>
      <c r="F67" s="145">
        <v>1227</v>
      </c>
      <c r="G67" s="146">
        <v>-153</v>
      </c>
      <c r="H67" s="147">
        <v>-11.031002162941601</v>
      </c>
      <c r="I67" s="148">
        <v>1387</v>
      </c>
    </row>
    <row r="68" spans="2:9" s="140" customFormat="1" ht="13.15" customHeight="1" x14ac:dyDescent="0.2">
      <c r="B68" s="157" t="s">
        <v>76</v>
      </c>
      <c r="C68" s="158">
        <v>654</v>
      </c>
      <c r="D68" s="159">
        <v>9</v>
      </c>
      <c r="E68" s="160">
        <v>1.3953488372093024</v>
      </c>
      <c r="F68" s="161">
        <v>645</v>
      </c>
      <c r="G68" s="162">
        <v>-53</v>
      </c>
      <c r="H68" s="163">
        <v>-7.4964639321074955</v>
      </c>
      <c r="I68" s="164">
        <v>707</v>
      </c>
    </row>
    <row r="69" spans="2:9" s="140" customFormat="1" ht="13.15" customHeight="1" x14ac:dyDescent="0.2">
      <c r="B69" s="165" t="s">
        <v>77</v>
      </c>
      <c r="C69" s="166">
        <v>1888</v>
      </c>
      <c r="D69" s="167">
        <v>16</v>
      </c>
      <c r="E69" s="168">
        <v>0.85470085470085477</v>
      </c>
      <c r="F69" s="169">
        <v>1872</v>
      </c>
      <c r="G69" s="170">
        <v>-206</v>
      </c>
      <c r="H69" s="171">
        <v>-9.8376313276026739</v>
      </c>
      <c r="I69" s="172">
        <v>2094</v>
      </c>
    </row>
    <row r="70" spans="2:9" s="140" customFormat="1" ht="6" customHeight="1" x14ac:dyDescent="0.2">
      <c r="B70" s="173"/>
      <c r="C70" s="174"/>
      <c r="D70" s="175"/>
      <c r="E70" s="176"/>
      <c r="F70" s="177"/>
      <c r="G70" s="175"/>
      <c r="H70" s="176"/>
      <c r="I70" s="177"/>
    </row>
    <row r="71" spans="2:9" s="140" customFormat="1" ht="13.15" customHeight="1" x14ac:dyDescent="0.2">
      <c r="B71" s="141" t="s">
        <v>78</v>
      </c>
      <c r="C71" s="142">
        <v>1407</v>
      </c>
      <c r="D71" s="143">
        <v>40</v>
      </c>
      <c r="E71" s="144">
        <v>2.9261155815654716</v>
      </c>
      <c r="F71" s="145">
        <v>1367</v>
      </c>
      <c r="G71" s="146">
        <v>-165</v>
      </c>
      <c r="H71" s="147">
        <v>-10.496183206106871</v>
      </c>
      <c r="I71" s="148">
        <v>1572</v>
      </c>
    </row>
    <row r="72" spans="2:9" s="140" customFormat="1" ht="13.15" customHeight="1" x14ac:dyDescent="0.2">
      <c r="B72" s="149" t="s">
        <v>79</v>
      </c>
      <c r="C72" s="150">
        <v>363</v>
      </c>
      <c r="D72" s="151">
        <v>2</v>
      </c>
      <c r="E72" s="152">
        <v>0.554016620498615</v>
      </c>
      <c r="F72" s="153">
        <v>361</v>
      </c>
      <c r="G72" s="154">
        <v>-38</v>
      </c>
      <c r="H72" s="155">
        <v>-9.4763092269326688</v>
      </c>
      <c r="I72" s="156">
        <v>401</v>
      </c>
    </row>
    <row r="73" spans="2:9" s="140" customFormat="1" ht="13.15" customHeight="1" x14ac:dyDescent="0.2">
      <c r="B73" s="149" t="s">
        <v>80</v>
      </c>
      <c r="C73" s="150">
        <v>453</v>
      </c>
      <c r="D73" s="151">
        <v>20</v>
      </c>
      <c r="E73" s="152">
        <v>4.6189376443418011</v>
      </c>
      <c r="F73" s="153">
        <v>433</v>
      </c>
      <c r="G73" s="154">
        <v>-16</v>
      </c>
      <c r="H73" s="155">
        <v>-3.4115138592750531</v>
      </c>
      <c r="I73" s="156">
        <v>469</v>
      </c>
    </row>
    <row r="74" spans="2:9" s="140" customFormat="1" ht="13.15" customHeight="1" x14ac:dyDescent="0.2">
      <c r="B74" s="157" t="s">
        <v>81</v>
      </c>
      <c r="C74" s="158">
        <v>1396</v>
      </c>
      <c r="D74" s="159">
        <v>39</v>
      </c>
      <c r="E74" s="160">
        <v>2.8739867354458366</v>
      </c>
      <c r="F74" s="161">
        <v>1357</v>
      </c>
      <c r="G74" s="162">
        <v>-162</v>
      </c>
      <c r="H74" s="163">
        <v>-10.397946084724005</v>
      </c>
      <c r="I74" s="164">
        <v>1558</v>
      </c>
    </row>
    <row r="75" spans="2:9" s="140" customFormat="1" ht="13.15" customHeight="1" x14ac:dyDescent="0.2">
      <c r="B75" s="165" t="s">
        <v>82</v>
      </c>
      <c r="C75" s="166">
        <v>3619</v>
      </c>
      <c r="D75" s="167">
        <v>101</v>
      </c>
      <c r="E75" s="168">
        <v>2.8709494030699263</v>
      </c>
      <c r="F75" s="169">
        <v>3518</v>
      </c>
      <c r="G75" s="170">
        <v>-381</v>
      </c>
      <c r="H75" s="171">
        <v>-9.5250000000000004</v>
      </c>
      <c r="I75" s="172">
        <v>4000</v>
      </c>
    </row>
    <row r="76" spans="2:9" s="140" customFormat="1" ht="6" customHeight="1" x14ac:dyDescent="0.2">
      <c r="B76" s="173"/>
      <c r="C76" s="174"/>
      <c r="D76" s="175"/>
      <c r="E76" s="176"/>
      <c r="F76" s="177"/>
      <c r="G76" s="175"/>
      <c r="H76" s="176"/>
      <c r="I76" s="177"/>
    </row>
    <row r="77" spans="2:9" s="140" customFormat="1" ht="13.15" customHeight="1" x14ac:dyDescent="0.2">
      <c r="B77" s="165" t="s">
        <v>83</v>
      </c>
      <c r="C77" s="166">
        <v>10073</v>
      </c>
      <c r="D77" s="167">
        <v>226</v>
      </c>
      <c r="E77" s="168">
        <v>2.2951152635320402</v>
      </c>
      <c r="F77" s="169">
        <v>9847</v>
      </c>
      <c r="G77" s="170">
        <v>-329</v>
      </c>
      <c r="H77" s="171">
        <v>-3.1628532974427999</v>
      </c>
      <c r="I77" s="172">
        <v>10402</v>
      </c>
    </row>
    <row r="78" spans="2:9" s="140" customFormat="1" ht="6" customHeight="1" x14ac:dyDescent="0.2">
      <c r="B78" s="173"/>
      <c r="C78" s="174"/>
      <c r="D78" s="175"/>
      <c r="E78" s="176"/>
      <c r="F78" s="177"/>
      <c r="G78" s="175"/>
      <c r="H78" s="176"/>
      <c r="I78" s="177"/>
    </row>
    <row r="79" spans="2:9" s="140" customFormat="1" ht="13.15" customHeight="1" x14ac:dyDescent="0.2">
      <c r="B79" s="165" t="s">
        <v>84</v>
      </c>
      <c r="C79" s="166">
        <v>2387</v>
      </c>
      <c r="D79" s="167">
        <v>21</v>
      </c>
      <c r="E79" s="168">
        <v>0.8875739644970414</v>
      </c>
      <c r="F79" s="169">
        <v>2366</v>
      </c>
      <c r="G79" s="170">
        <v>-290</v>
      </c>
      <c r="H79" s="171">
        <v>-10.833022039596562</v>
      </c>
      <c r="I79" s="172">
        <v>2677</v>
      </c>
    </row>
    <row r="80" spans="2:9" s="140" customFormat="1" ht="6" customHeight="1" x14ac:dyDescent="0.2">
      <c r="B80" s="173"/>
      <c r="C80" s="174"/>
      <c r="D80" s="175"/>
      <c r="E80" s="176"/>
      <c r="F80" s="177"/>
      <c r="G80" s="175"/>
      <c r="H80" s="176"/>
      <c r="I80" s="177"/>
    </row>
    <row r="81" spans="2:9" s="140" customFormat="1" ht="13.15" customHeight="1" x14ac:dyDescent="0.2">
      <c r="B81" s="165" t="s">
        <v>85</v>
      </c>
      <c r="C81" s="166">
        <v>864</v>
      </c>
      <c r="D81" s="167">
        <v>9</v>
      </c>
      <c r="E81" s="168">
        <v>1.0526315789473684</v>
      </c>
      <c r="F81" s="169">
        <v>855</v>
      </c>
      <c r="G81" s="170">
        <v>-42</v>
      </c>
      <c r="H81" s="171">
        <v>-4.6357615894039732</v>
      </c>
      <c r="I81" s="172">
        <v>906</v>
      </c>
    </row>
    <row r="82" spans="2:9" s="140" customFormat="1" ht="6" customHeight="1" x14ac:dyDescent="0.2">
      <c r="B82" s="173"/>
      <c r="C82" s="174"/>
      <c r="D82" s="175"/>
      <c r="E82" s="176"/>
      <c r="F82" s="177"/>
      <c r="G82" s="175"/>
      <c r="H82" s="176"/>
      <c r="I82" s="177"/>
    </row>
    <row r="83" spans="2:9" s="140" customFormat="1" ht="13.15" customHeight="1" x14ac:dyDescent="0.2">
      <c r="B83" s="141" t="s">
        <v>86</v>
      </c>
      <c r="C83" s="142">
        <v>583</v>
      </c>
      <c r="D83" s="143">
        <v>49</v>
      </c>
      <c r="E83" s="144">
        <v>9.1760299625468171</v>
      </c>
      <c r="F83" s="145">
        <v>534</v>
      </c>
      <c r="G83" s="146">
        <v>13</v>
      </c>
      <c r="H83" s="147">
        <v>2.2807017543859649</v>
      </c>
      <c r="I83" s="148">
        <v>570</v>
      </c>
    </row>
    <row r="84" spans="2:9" s="140" customFormat="1" ht="13.15" customHeight="1" x14ac:dyDescent="0.2">
      <c r="B84" s="149" t="s">
        <v>87</v>
      </c>
      <c r="C84" s="150">
        <v>2053</v>
      </c>
      <c r="D84" s="151">
        <v>242</v>
      </c>
      <c r="E84" s="152">
        <v>13.362782992821645</v>
      </c>
      <c r="F84" s="153">
        <v>1811</v>
      </c>
      <c r="G84" s="154">
        <v>-121</v>
      </c>
      <c r="H84" s="155">
        <v>-5.5657773689052439</v>
      </c>
      <c r="I84" s="156">
        <v>2174</v>
      </c>
    </row>
    <row r="85" spans="2:9" s="140" customFormat="1" ht="13.15" customHeight="1" x14ac:dyDescent="0.2">
      <c r="B85" s="157" t="s">
        <v>88</v>
      </c>
      <c r="C85" s="158">
        <v>1016</v>
      </c>
      <c r="D85" s="159">
        <v>120</v>
      </c>
      <c r="E85" s="160">
        <v>13.392857142857142</v>
      </c>
      <c r="F85" s="161">
        <v>896</v>
      </c>
      <c r="G85" s="162">
        <v>-7</v>
      </c>
      <c r="H85" s="163">
        <v>-0.68426197458455518</v>
      </c>
      <c r="I85" s="164">
        <v>1023</v>
      </c>
    </row>
    <row r="86" spans="2:9" s="140" customFormat="1" ht="13.15" customHeight="1" x14ac:dyDescent="0.2">
      <c r="B86" s="165" t="s">
        <v>89</v>
      </c>
      <c r="C86" s="166">
        <v>3652</v>
      </c>
      <c r="D86" s="167">
        <v>411</v>
      </c>
      <c r="E86" s="168">
        <v>12.681271212588708</v>
      </c>
      <c r="F86" s="169">
        <v>3241</v>
      </c>
      <c r="G86" s="170">
        <v>-115</v>
      </c>
      <c r="H86" s="171">
        <v>-3.052827183435094</v>
      </c>
      <c r="I86" s="172">
        <v>3767</v>
      </c>
    </row>
    <row r="87" spans="2:9" s="140" customFormat="1" ht="6" customHeight="1" x14ac:dyDescent="0.2">
      <c r="B87" s="173"/>
      <c r="C87" s="174"/>
      <c r="D87" s="175"/>
      <c r="E87" s="176"/>
      <c r="F87" s="177"/>
      <c r="G87" s="175"/>
      <c r="H87" s="176"/>
      <c r="I87" s="177"/>
    </row>
    <row r="88" spans="2:9" s="140" customFormat="1" ht="13.15" customHeight="1" x14ac:dyDescent="0.2">
      <c r="B88" s="165" t="s">
        <v>90</v>
      </c>
      <c r="C88" s="166">
        <v>328</v>
      </c>
      <c r="D88" s="167">
        <v>-11</v>
      </c>
      <c r="E88" s="168">
        <v>-3.2448377581120944</v>
      </c>
      <c r="F88" s="169">
        <v>339</v>
      </c>
      <c r="G88" s="170">
        <v>-64</v>
      </c>
      <c r="H88" s="171">
        <v>-16.326530612244898</v>
      </c>
      <c r="I88" s="172">
        <v>392</v>
      </c>
    </row>
    <row r="89" spans="2:9" s="140" customFormat="1" ht="6" customHeight="1" x14ac:dyDescent="0.2">
      <c r="B89" s="173"/>
      <c r="C89" s="174"/>
      <c r="D89" s="175"/>
      <c r="E89" s="176"/>
      <c r="F89" s="177"/>
      <c r="G89" s="175"/>
      <c r="H89" s="176"/>
      <c r="I89" s="177"/>
    </row>
    <row r="90" spans="2:9" s="140" customFormat="1" ht="13.15" customHeight="1" x14ac:dyDescent="0.2">
      <c r="B90" s="165" t="s">
        <v>91</v>
      </c>
      <c r="C90" s="166">
        <v>317</v>
      </c>
      <c r="D90" s="167">
        <v>7</v>
      </c>
      <c r="E90" s="168">
        <v>2.258064516129032</v>
      </c>
      <c r="F90" s="169">
        <v>310</v>
      </c>
      <c r="G90" s="170">
        <v>-2</v>
      </c>
      <c r="H90" s="171">
        <v>-0.62695924764890276</v>
      </c>
      <c r="I90" s="172">
        <v>319</v>
      </c>
    </row>
    <row r="91" spans="2:9" s="140" customFormat="1" ht="6" customHeight="1" x14ac:dyDescent="0.2">
      <c r="B91" s="173"/>
      <c r="C91" s="174"/>
      <c r="D91" s="175"/>
      <c r="E91" s="176"/>
      <c r="F91" s="177"/>
      <c r="G91" s="175"/>
      <c r="H91" s="176"/>
      <c r="I91" s="177"/>
    </row>
    <row r="92" spans="2:9" s="140" customFormat="1" ht="13.15" customHeight="1" x14ac:dyDescent="0.2">
      <c r="B92" s="165" t="s">
        <v>92</v>
      </c>
      <c r="C92" s="166">
        <v>223</v>
      </c>
      <c r="D92" s="167">
        <v>-7</v>
      </c>
      <c r="E92" s="168">
        <v>-3.0434782608695654</v>
      </c>
      <c r="F92" s="169">
        <v>230</v>
      </c>
      <c r="G92" s="170">
        <v>-39</v>
      </c>
      <c r="H92" s="171">
        <v>-14.885496183206106</v>
      </c>
      <c r="I92" s="172">
        <v>262</v>
      </c>
    </row>
    <row r="93" spans="2:9" s="140" customFormat="1" ht="6" customHeight="1" x14ac:dyDescent="0.2">
      <c r="B93" s="173"/>
      <c r="C93" s="174"/>
      <c r="D93" s="175"/>
      <c r="E93" s="176"/>
      <c r="F93" s="177"/>
      <c r="G93" s="175"/>
      <c r="H93" s="176"/>
      <c r="I93" s="177"/>
    </row>
    <row r="94" spans="2:9" s="140" customFormat="1" ht="20.100000000000001" customHeight="1" x14ac:dyDescent="0.2">
      <c r="B94" s="165" t="s">
        <v>93</v>
      </c>
      <c r="C94" s="166">
        <v>78770</v>
      </c>
      <c r="D94" s="167">
        <v>1776</v>
      </c>
      <c r="E94" s="168">
        <v>2.3066732472660205</v>
      </c>
      <c r="F94" s="169">
        <v>76994</v>
      </c>
      <c r="G94" s="170">
        <v>-6200</v>
      </c>
      <c r="H94" s="171">
        <v>-7.2966929504531013</v>
      </c>
      <c r="I94" s="172">
        <v>84970</v>
      </c>
    </row>
    <row r="96" spans="2:9" x14ac:dyDescent="0.35">
      <c r="B96" s="65"/>
    </row>
    <row r="112" spans="2:2" x14ac:dyDescent="0.35">
      <c r="B112" s="179" t="s">
        <v>17</v>
      </c>
    </row>
    <row r="113" spans="2:2" x14ac:dyDescent="0.35">
      <c r="B113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I83"/>
  <sheetViews>
    <sheetView showGridLines="0" view="pageBreakPreview" topLeftCell="A7" zoomScale="160" zoomScaleNormal="130" zoomScaleSheetLayoutView="160" workbookViewId="0">
      <selection activeCell="C22" sqref="C22:I22"/>
    </sheetView>
  </sheetViews>
  <sheetFormatPr baseColWidth="10" defaultColWidth="11.42578125" defaultRowHeight="15" x14ac:dyDescent="0.3"/>
  <cols>
    <col min="1" max="1" width="5.28515625" style="6" customWidth="1"/>
    <col min="2" max="2" width="22.7109375" style="6" customWidth="1"/>
    <col min="3" max="9" width="9.85546875" style="6" customWidth="1"/>
    <col min="10" max="10" width="5" style="6" customWidth="1"/>
    <col min="11" max="16384" width="11.42578125" style="6"/>
  </cols>
  <sheetData>
    <row r="1" spans="1:9" ht="15" customHeight="1" x14ac:dyDescent="0.3">
      <c r="B1" s="7"/>
    </row>
    <row r="2" spans="1:9" ht="15" customHeight="1" x14ac:dyDescent="0.3">
      <c r="A2" s="8"/>
      <c r="B2" s="9"/>
      <c r="C2" s="8"/>
      <c r="D2" s="8"/>
      <c r="E2" s="8"/>
      <c r="F2" s="8"/>
      <c r="G2" s="8"/>
      <c r="H2" s="8"/>
      <c r="I2" s="8"/>
    </row>
    <row r="3" spans="1:9" ht="15" customHeight="1" x14ac:dyDescent="0.3">
      <c r="A3" s="8"/>
      <c r="B3" s="9"/>
      <c r="C3" s="8"/>
      <c r="D3" s="8"/>
      <c r="E3" s="9"/>
      <c r="F3" s="8"/>
      <c r="G3" s="8"/>
      <c r="H3" s="8"/>
      <c r="I3" s="8"/>
    </row>
    <row r="4" spans="1:9" ht="22.5" x14ac:dyDescent="0.3">
      <c r="A4" s="8"/>
      <c r="B4" s="319" t="s">
        <v>261</v>
      </c>
      <c r="C4" s="66"/>
      <c r="D4" s="66"/>
      <c r="E4" s="66"/>
      <c r="F4" s="66"/>
      <c r="G4" s="66"/>
      <c r="H4" s="66"/>
      <c r="I4" s="183"/>
    </row>
    <row r="5" spans="1:9" ht="18" customHeight="1" x14ac:dyDescent="0.3">
      <c r="A5" s="184"/>
      <c r="B5" s="72" t="s">
        <v>98</v>
      </c>
      <c r="C5" s="64"/>
      <c r="D5" s="64"/>
      <c r="E5" s="64"/>
      <c r="F5" s="64"/>
      <c r="G5" s="64"/>
      <c r="H5" s="64"/>
      <c r="I5" s="185"/>
    </row>
    <row r="6" spans="1:9" ht="18" customHeight="1" x14ac:dyDescent="0.3">
      <c r="B6" s="72" t="s">
        <v>99</v>
      </c>
      <c r="C6" s="64"/>
      <c r="D6" s="64"/>
      <c r="E6" s="64"/>
      <c r="F6" s="64"/>
      <c r="G6" s="64"/>
      <c r="H6" s="64"/>
      <c r="I6" s="64"/>
    </row>
    <row r="7" spans="1:9" ht="6" customHeight="1" x14ac:dyDescent="0.3">
      <c r="A7" s="8"/>
      <c r="B7" s="186"/>
      <c r="C7" s="186"/>
      <c r="D7" s="186"/>
      <c r="E7" s="186"/>
      <c r="F7" s="186"/>
      <c r="G7" s="186"/>
      <c r="H7" s="186"/>
      <c r="I7" s="8"/>
    </row>
    <row r="8" spans="1:9" ht="15" customHeight="1" x14ac:dyDescent="0.3">
      <c r="A8" s="8"/>
      <c r="B8" s="76" t="s">
        <v>3</v>
      </c>
      <c r="C8" s="359" t="s">
        <v>100</v>
      </c>
      <c r="D8" s="555" t="s">
        <v>101</v>
      </c>
      <c r="E8" s="556"/>
      <c r="F8" s="556"/>
      <c r="G8" s="556"/>
      <c r="H8" s="556"/>
      <c r="I8" s="556"/>
    </row>
    <row r="9" spans="1:9" ht="15" customHeight="1" x14ac:dyDescent="0.3">
      <c r="A9" s="13"/>
      <c r="B9" s="445" t="s">
        <v>102</v>
      </c>
      <c r="C9" s="360" t="s">
        <v>103</v>
      </c>
      <c r="D9" s="361" t="s">
        <v>104</v>
      </c>
      <c r="E9" s="361" t="s">
        <v>105</v>
      </c>
      <c r="F9" s="446" t="s">
        <v>242</v>
      </c>
      <c r="G9" s="362" t="s">
        <v>106</v>
      </c>
      <c r="H9" s="446" t="s">
        <v>243</v>
      </c>
      <c r="I9" s="447" t="s">
        <v>231</v>
      </c>
    </row>
    <row r="10" spans="1:9" s="63" customFormat="1" ht="18" customHeight="1" x14ac:dyDescent="0.2">
      <c r="A10" s="31"/>
      <c r="B10" s="448" t="s">
        <v>8</v>
      </c>
      <c r="C10" s="449"/>
      <c r="D10" s="449"/>
      <c r="E10" s="450"/>
      <c r="F10" s="449"/>
      <c r="G10" s="449"/>
      <c r="H10" s="449"/>
      <c r="I10" s="451"/>
    </row>
    <row r="11" spans="1:9" s="15" customFormat="1" x14ac:dyDescent="0.35">
      <c r="A11" s="13"/>
      <c r="B11" s="452" t="s">
        <v>28</v>
      </c>
      <c r="C11" s="453">
        <v>2426511</v>
      </c>
      <c r="D11" s="453">
        <v>47399</v>
      </c>
      <c r="E11" s="453">
        <v>120232</v>
      </c>
      <c r="F11" s="453">
        <v>167631</v>
      </c>
      <c r="G11" s="454">
        <v>179620</v>
      </c>
      <c r="H11" s="453">
        <v>347251</v>
      </c>
      <c r="I11" s="455">
        <v>203854</v>
      </c>
    </row>
    <row r="12" spans="1:9" s="15" customFormat="1" ht="14.65" customHeight="1" x14ac:dyDescent="0.35">
      <c r="A12" s="13"/>
      <c r="B12" s="456" t="s">
        <v>107</v>
      </c>
      <c r="C12" s="191">
        <v>1.8476322588275924E-2</v>
      </c>
      <c r="D12" s="191">
        <v>2.540137977594464E-2</v>
      </c>
      <c r="E12" s="191">
        <v>2.1458513540488389E-2</v>
      </c>
      <c r="F12" s="191">
        <v>2.2573390363357614E-2</v>
      </c>
      <c r="G12" s="192">
        <v>1.7826522658946665E-2</v>
      </c>
      <c r="H12" s="191">
        <v>2.0118012619114129E-2</v>
      </c>
      <c r="I12" s="457">
        <v>1.8267976100542545E-2</v>
      </c>
    </row>
    <row r="13" spans="1:9" s="15" customFormat="1" ht="14.65" customHeight="1" x14ac:dyDescent="0.35">
      <c r="A13" s="13"/>
      <c r="B13" s="458" t="s">
        <v>108</v>
      </c>
      <c r="C13" s="459"/>
      <c r="D13" s="459"/>
      <c r="E13" s="459"/>
      <c r="F13" s="460"/>
      <c r="G13" s="461"/>
      <c r="H13" s="460"/>
      <c r="I13" s="462"/>
    </row>
    <row r="14" spans="1:9" s="15" customFormat="1" ht="14.65" customHeight="1" x14ac:dyDescent="0.35">
      <c r="A14" s="13"/>
      <c r="B14" s="463" t="s">
        <v>109</v>
      </c>
      <c r="C14" s="197">
        <v>0.11681298786611724</v>
      </c>
      <c r="D14" s="197">
        <v>0.14504525411928521</v>
      </c>
      <c r="E14" s="197">
        <v>0.1177556723667576</v>
      </c>
      <c r="F14" s="197">
        <v>0.12547201889865239</v>
      </c>
      <c r="G14" s="198">
        <v>9.8897672864937086E-2</v>
      </c>
      <c r="H14" s="197">
        <v>0.11172610014082032</v>
      </c>
      <c r="I14" s="464">
        <v>9.8393948610279905E-2</v>
      </c>
    </row>
    <row r="15" spans="1:9" s="15" customFormat="1" ht="14.65" customHeight="1" x14ac:dyDescent="0.35">
      <c r="A15" s="13"/>
      <c r="B15" s="463" t="s">
        <v>110</v>
      </c>
      <c r="C15" s="197">
        <v>9.8945770284989437E-2</v>
      </c>
      <c r="D15" s="197">
        <v>0.14468659676364481</v>
      </c>
      <c r="E15" s="197">
        <v>0.11517732384057489</v>
      </c>
      <c r="F15" s="197">
        <v>0.12352130572507472</v>
      </c>
      <c r="G15" s="198">
        <v>0.10247745239951007</v>
      </c>
      <c r="H15" s="197">
        <v>0.11263610471964083</v>
      </c>
      <c r="I15" s="464">
        <v>0.10343186790546176</v>
      </c>
    </row>
    <row r="16" spans="1:9" s="15" customFormat="1" ht="14.65" customHeight="1" x14ac:dyDescent="0.35">
      <c r="A16" s="13"/>
      <c r="B16" s="458" t="s">
        <v>111</v>
      </c>
      <c r="C16" s="459"/>
      <c r="D16" s="459"/>
      <c r="E16" s="459"/>
      <c r="F16" s="460"/>
      <c r="G16" s="461"/>
      <c r="H16" s="460"/>
      <c r="I16" s="462"/>
    </row>
    <row r="17" spans="1:9" s="15" customFormat="1" ht="14.65" customHeight="1" x14ac:dyDescent="0.35">
      <c r="A17" s="13"/>
      <c r="B17" s="463" t="s">
        <v>112</v>
      </c>
      <c r="C17" s="197">
        <v>7.7822437236015007E-2</v>
      </c>
      <c r="D17" s="197">
        <v>6.3841009303993751E-2</v>
      </c>
      <c r="E17" s="197">
        <v>9.6413600372612943E-2</v>
      </c>
      <c r="F17" s="197">
        <v>8.7203440891004652E-2</v>
      </c>
      <c r="G17" s="198">
        <v>7.0754927068255202E-2</v>
      </c>
      <c r="H17" s="197">
        <v>7.8695237738696217E-2</v>
      </c>
      <c r="I17" s="464">
        <v>8.275530526749536E-2</v>
      </c>
    </row>
    <row r="18" spans="1:9" s="15" customFormat="1" ht="14.65" customHeight="1" x14ac:dyDescent="0.35">
      <c r="A18" s="13"/>
      <c r="B18" s="463" t="s">
        <v>113</v>
      </c>
      <c r="C18" s="197">
        <v>0.50703293741507871</v>
      </c>
      <c r="D18" s="197">
        <v>0.60956982214814659</v>
      </c>
      <c r="E18" s="197">
        <v>0.47104764122696119</v>
      </c>
      <c r="F18" s="197">
        <v>0.51021589085551</v>
      </c>
      <c r="G18" s="198">
        <v>0.4180102438481238</v>
      </c>
      <c r="H18" s="197">
        <v>0.46252134623082442</v>
      </c>
      <c r="I18" s="464">
        <v>0.4383480333964504</v>
      </c>
    </row>
    <row r="19" spans="1:9" s="15" customFormat="1" ht="14.65" customHeight="1" x14ac:dyDescent="0.35">
      <c r="A19" s="13"/>
      <c r="B19" s="458" t="s">
        <v>114</v>
      </c>
      <c r="C19" s="459"/>
      <c r="D19" s="459"/>
      <c r="E19" s="459"/>
      <c r="F19" s="460"/>
      <c r="G19" s="461"/>
      <c r="H19" s="460"/>
      <c r="I19" s="462"/>
    </row>
    <row r="20" spans="1:9" s="15" customFormat="1" ht="14.65" customHeight="1" x14ac:dyDescent="0.35">
      <c r="A20" s="13"/>
      <c r="B20" s="463" t="s">
        <v>115</v>
      </c>
      <c r="C20" s="197">
        <v>6.9977428497130248E-2</v>
      </c>
      <c r="D20" s="197">
        <v>1.0654233211671133E-2</v>
      </c>
      <c r="E20" s="197">
        <v>0.11236609222170471</v>
      </c>
      <c r="F20" s="197">
        <v>8.3606254213122871E-2</v>
      </c>
      <c r="G20" s="198">
        <v>9.7594922614408192E-2</v>
      </c>
      <c r="H20" s="197">
        <v>9.0842071009154757E-2</v>
      </c>
      <c r="I20" s="464">
        <v>8.2181365094626549E-2</v>
      </c>
    </row>
    <row r="21" spans="1:9" s="15" customFormat="1" ht="14.65" customHeight="1" x14ac:dyDescent="0.35">
      <c r="A21" s="13"/>
      <c r="B21" s="463" t="s">
        <v>116</v>
      </c>
      <c r="C21" s="197">
        <v>2.5914162350799151E-2</v>
      </c>
      <c r="D21" s="197">
        <v>4.2194983016519336E-5</v>
      </c>
      <c r="E21" s="197">
        <v>7.4023554461374679E-4</v>
      </c>
      <c r="F21" s="197">
        <v>5.4285901772345207E-4</v>
      </c>
      <c r="G21" s="198">
        <v>2.0376350072375013E-3</v>
      </c>
      <c r="H21" s="197">
        <v>1.3160509256992781E-3</v>
      </c>
      <c r="I21" s="464">
        <v>5.9356205912074328E-3</v>
      </c>
    </row>
    <row r="22" spans="1:9" s="15" customFormat="1" ht="14.65" customHeight="1" x14ac:dyDescent="0.35">
      <c r="A22" s="13"/>
      <c r="B22" s="463" t="s">
        <v>117</v>
      </c>
      <c r="C22" s="197">
        <v>8.38990633052972E-2</v>
      </c>
      <c r="D22" s="197">
        <v>2.7426738960737568E-4</v>
      </c>
      <c r="E22" s="197">
        <v>6.3252711424579153E-2</v>
      </c>
      <c r="F22" s="197">
        <v>4.5445054912277565E-2</v>
      </c>
      <c r="G22" s="198">
        <v>0.1905856808818617</v>
      </c>
      <c r="H22" s="197">
        <v>0.12052089122853497</v>
      </c>
      <c r="I22" s="464">
        <v>0.16917009232097482</v>
      </c>
    </row>
    <row r="23" spans="1:9" s="15" customFormat="1" ht="14.65" customHeight="1" x14ac:dyDescent="0.35">
      <c r="A23" s="13"/>
      <c r="B23" s="465" t="s">
        <v>118</v>
      </c>
      <c r="C23" s="200">
        <v>1.1188904562971279E-3</v>
      </c>
      <c r="D23" s="200">
        <v>4.8524230468997235E-4</v>
      </c>
      <c r="E23" s="200">
        <v>1.7882094617073657E-3</v>
      </c>
      <c r="F23" s="200">
        <v>1.4197851232767209E-3</v>
      </c>
      <c r="G23" s="202">
        <v>1.8149426567197417E-3</v>
      </c>
      <c r="H23" s="200">
        <v>1.6241853875150827E-3</v>
      </c>
      <c r="I23" s="466">
        <v>1.5157907129612369E-3</v>
      </c>
    </row>
    <row r="24" spans="1:9" s="63" customFormat="1" ht="18" customHeight="1" x14ac:dyDescent="0.2">
      <c r="A24" s="31"/>
      <c r="B24" s="448" t="s">
        <v>16</v>
      </c>
      <c r="C24" s="449"/>
      <c r="D24" s="449"/>
      <c r="E24" s="449"/>
      <c r="F24" s="449"/>
      <c r="G24" s="449"/>
      <c r="H24" s="449"/>
      <c r="I24" s="451"/>
    </row>
    <row r="25" spans="1:9" s="15" customFormat="1" x14ac:dyDescent="0.35">
      <c r="A25" s="13"/>
      <c r="B25" s="452" t="s">
        <v>28</v>
      </c>
      <c r="C25" s="453">
        <v>1471731</v>
      </c>
      <c r="D25" s="453">
        <v>19914</v>
      </c>
      <c r="E25" s="453">
        <v>60074</v>
      </c>
      <c r="F25" s="453">
        <v>79988</v>
      </c>
      <c r="G25" s="454">
        <v>102790</v>
      </c>
      <c r="H25" s="453">
        <v>182778</v>
      </c>
      <c r="I25" s="455">
        <v>125084</v>
      </c>
    </row>
    <row r="26" spans="1:9" s="15" customFormat="1" ht="14.65" customHeight="1" x14ac:dyDescent="0.35">
      <c r="A26" s="13"/>
      <c r="B26" s="456" t="s">
        <v>107</v>
      </c>
      <c r="C26" s="191">
        <v>1.9205955436149676E-2</v>
      </c>
      <c r="D26" s="191">
        <v>2.3300190820528272E-2</v>
      </c>
      <c r="E26" s="191">
        <v>2.1007424176848553E-2</v>
      </c>
      <c r="F26" s="191">
        <v>2.1578236735510327E-2</v>
      </c>
      <c r="G26" s="192">
        <v>1.7881116840159549E-2</v>
      </c>
      <c r="H26" s="191">
        <v>1.9499064438827429E-2</v>
      </c>
      <c r="I26" s="457">
        <v>1.9762719452527902E-2</v>
      </c>
    </row>
    <row r="27" spans="1:9" s="15" customFormat="1" ht="14.65" customHeight="1" x14ac:dyDescent="0.35">
      <c r="A27" s="13"/>
      <c r="B27" s="458" t="s">
        <v>108</v>
      </c>
      <c r="C27" s="203"/>
      <c r="D27" s="203"/>
      <c r="E27" s="203"/>
      <c r="F27" s="204"/>
      <c r="G27" s="205"/>
      <c r="H27" s="204"/>
      <c r="I27" s="467"/>
    </row>
    <row r="28" spans="1:9" s="15" customFormat="1" ht="14.65" customHeight="1" x14ac:dyDescent="0.35">
      <c r="A28" s="13"/>
      <c r="B28" s="463" t="s">
        <v>109</v>
      </c>
      <c r="C28" s="197">
        <v>0.11250969096934155</v>
      </c>
      <c r="D28" s="197">
        <v>0.13437782464597769</v>
      </c>
      <c r="E28" s="197">
        <v>0.11738855411658954</v>
      </c>
      <c r="F28" s="197">
        <v>0.12161824273641046</v>
      </c>
      <c r="G28" s="198">
        <v>9.9250899892985703E-2</v>
      </c>
      <c r="H28" s="197">
        <v>0.10903938110713543</v>
      </c>
      <c r="I28" s="464">
        <v>9.941319433340795E-2</v>
      </c>
    </row>
    <row r="29" spans="1:9" s="15" customFormat="1" ht="14.65" customHeight="1" x14ac:dyDescent="0.35">
      <c r="A29" s="13"/>
      <c r="B29" s="463" t="s">
        <v>110</v>
      </c>
      <c r="C29" s="197">
        <v>9.3748110218511399E-2</v>
      </c>
      <c r="D29" s="197">
        <v>0.13764185999799136</v>
      </c>
      <c r="E29" s="197">
        <v>0.11232812864134234</v>
      </c>
      <c r="F29" s="197">
        <v>0.11863029454418163</v>
      </c>
      <c r="G29" s="198">
        <v>9.915361416480202E-2</v>
      </c>
      <c r="H29" s="197">
        <v>0.10767707273304226</v>
      </c>
      <c r="I29" s="464">
        <v>9.9844904224361236E-2</v>
      </c>
    </row>
    <row r="30" spans="1:9" s="15" customFormat="1" ht="14.65" customHeight="1" x14ac:dyDescent="0.35">
      <c r="A30" s="8"/>
      <c r="B30" s="458" t="s">
        <v>111</v>
      </c>
      <c r="C30" s="203"/>
      <c r="D30" s="203"/>
      <c r="E30" s="203"/>
      <c r="F30" s="204"/>
      <c r="G30" s="205"/>
      <c r="H30" s="204"/>
      <c r="I30" s="467"/>
    </row>
    <row r="31" spans="1:9" s="15" customFormat="1" ht="14.65" customHeight="1" x14ac:dyDescent="0.35">
      <c r="A31" s="13"/>
      <c r="B31" s="463" t="s">
        <v>112</v>
      </c>
      <c r="C31" s="197">
        <v>8.5399437804870595E-2</v>
      </c>
      <c r="D31" s="197">
        <v>6.7138696394496336E-2</v>
      </c>
      <c r="E31" s="197">
        <v>9.2202949695375708E-2</v>
      </c>
      <c r="F31" s="197">
        <v>8.5962894434165119E-2</v>
      </c>
      <c r="G31" s="198">
        <v>6.6942309563187086E-2</v>
      </c>
      <c r="H31" s="197">
        <v>7.5266169889155146E-2</v>
      </c>
      <c r="I31" s="464">
        <v>8.4543186978350546E-2</v>
      </c>
    </row>
    <row r="32" spans="1:9" s="15" customFormat="1" ht="14.65" customHeight="1" x14ac:dyDescent="0.35">
      <c r="A32" s="13"/>
      <c r="B32" s="463" t="s">
        <v>113</v>
      </c>
      <c r="C32" s="197">
        <v>0.49033145323432065</v>
      </c>
      <c r="D32" s="197">
        <v>0.6235311840915938</v>
      </c>
      <c r="E32" s="197">
        <v>0.45420647867629921</v>
      </c>
      <c r="F32" s="197">
        <v>0.49636195429314395</v>
      </c>
      <c r="G32" s="198">
        <v>0.39928981418425918</v>
      </c>
      <c r="H32" s="197">
        <v>0.44177089146396176</v>
      </c>
      <c r="I32" s="464">
        <v>0.42146077835694412</v>
      </c>
    </row>
    <row r="33" spans="1:9" ht="14.65" customHeight="1" x14ac:dyDescent="0.3">
      <c r="A33" s="13"/>
      <c r="B33" s="458" t="s">
        <v>114</v>
      </c>
      <c r="C33" s="203"/>
      <c r="D33" s="203"/>
      <c r="E33" s="203"/>
      <c r="F33" s="204"/>
      <c r="G33" s="205"/>
      <c r="H33" s="204"/>
      <c r="I33" s="467"/>
    </row>
    <row r="34" spans="1:9" s="15" customFormat="1" ht="14.65" customHeight="1" x14ac:dyDescent="0.35">
      <c r="A34" s="13"/>
      <c r="B34" s="463" t="s">
        <v>115</v>
      </c>
      <c r="C34" s="197">
        <v>7.325183746214492E-2</v>
      </c>
      <c r="D34" s="197">
        <v>1.3005925479562117E-2</v>
      </c>
      <c r="E34" s="197">
        <v>0.11152911409261911</v>
      </c>
      <c r="F34" s="197">
        <v>8.7000550082512382E-2</v>
      </c>
      <c r="G34" s="198">
        <v>9.0514641502091639E-2</v>
      </c>
      <c r="H34" s="197">
        <v>8.8976791517578702E-2</v>
      </c>
      <c r="I34" s="464">
        <v>7.9498576956285372E-2</v>
      </c>
    </row>
    <row r="35" spans="1:9" s="15" customFormat="1" ht="14.65" customHeight="1" x14ac:dyDescent="0.35">
      <c r="A35" s="13"/>
      <c r="B35" s="463" t="s">
        <v>116</v>
      </c>
      <c r="C35" s="197">
        <v>3.161039619332609E-2</v>
      </c>
      <c r="D35" s="197">
        <v>5.0215928492517829E-5</v>
      </c>
      <c r="E35" s="197">
        <v>1.1485834137896593E-3</v>
      </c>
      <c r="F35" s="197">
        <v>8.7513126969045358E-4</v>
      </c>
      <c r="G35" s="198">
        <v>2.5294289327755619E-3</v>
      </c>
      <c r="H35" s="197">
        <v>1.8054689295210584E-3</v>
      </c>
      <c r="I35" s="464">
        <v>7.7547887819385377E-3</v>
      </c>
    </row>
    <row r="36" spans="1:9" s="15" customFormat="1" ht="14.65" customHeight="1" x14ac:dyDescent="0.35">
      <c r="A36" s="13"/>
      <c r="B36" s="463" t="s">
        <v>117</v>
      </c>
      <c r="C36" s="197">
        <v>9.276015793647073E-2</v>
      </c>
      <c r="D36" s="197">
        <v>3.5151149944762479E-4</v>
      </c>
      <c r="E36" s="197">
        <v>8.8291107633918162E-2</v>
      </c>
      <c r="F36" s="197">
        <v>6.6397459618942847E-2</v>
      </c>
      <c r="G36" s="198">
        <v>0.22251191750170249</v>
      </c>
      <c r="H36" s="197">
        <v>0.15419251769906664</v>
      </c>
      <c r="I36" s="464">
        <v>0.18604297911803269</v>
      </c>
    </row>
    <row r="37" spans="1:9" s="15" customFormat="1" ht="14.65" customHeight="1" x14ac:dyDescent="0.35">
      <c r="A37" s="13"/>
      <c r="B37" s="465" t="s">
        <v>118</v>
      </c>
      <c r="C37" s="200">
        <v>1.1829607448643807E-3</v>
      </c>
      <c r="D37" s="200">
        <v>6.0259114191021392E-4</v>
      </c>
      <c r="E37" s="200">
        <v>1.8976595532176981E-3</v>
      </c>
      <c r="F37" s="200">
        <v>1.5752362854428163E-3</v>
      </c>
      <c r="G37" s="202">
        <v>1.926257418036774E-3</v>
      </c>
      <c r="H37" s="200">
        <v>1.7726422217115845E-3</v>
      </c>
      <c r="I37" s="466">
        <v>1.6788717981516422E-3</v>
      </c>
    </row>
    <row r="38" spans="1:9" s="63" customFormat="1" ht="18" customHeight="1" x14ac:dyDescent="0.2">
      <c r="A38" s="31"/>
      <c r="B38" s="448" t="s">
        <v>15</v>
      </c>
      <c r="C38" s="449"/>
      <c r="D38" s="449"/>
      <c r="E38" s="449"/>
      <c r="F38" s="449"/>
      <c r="G38" s="449"/>
      <c r="H38" s="449"/>
      <c r="I38" s="451"/>
    </row>
    <row r="39" spans="1:9" s="15" customFormat="1" x14ac:dyDescent="0.35">
      <c r="A39" s="13"/>
      <c r="B39" s="452" t="s">
        <v>28</v>
      </c>
      <c r="C39" s="453">
        <v>954780</v>
      </c>
      <c r="D39" s="453">
        <v>27485</v>
      </c>
      <c r="E39" s="453">
        <v>60158</v>
      </c>
      <c r="F39" s="453">
        <v>87643</v>
      </c>
      <c r="G39" s="454">
        <v>76830</v>
      </c>
      <c r="H39" s="453">
        <v>164473</v>
      </c>
      <c r="I39" s="455">
        <v>78770</v>
      </c>
    </row>
    <row r="40" spans="1:9" s="15" customFormat="1" ht="14.65" customHeight="1" x14ac:dyDescent="0.35">
      <c r="A40" s="8"/>
      <c r="B40" s="456" t="s">
        <v>107</v>
      </c>
      <c r="C40" s="191">
        <v>1.7351641215777456E-2</v>
      </c>
      <c r="D40" s="191">
        <v>2.692377660542114E-2</v>
      </c>
      <c r="E40" s="191">
        <v>2.1908973037667475E-2</v>
      </c>
      <c r="F40" s="191">
        <v>2.348162431683078E-2</v>
      </c>
      <c r="G40" s="192">
        <v>1.7753481712872575E-2</v>
      </c>
      <c r="H40" s="191">
        <v>2.0805846552321657E-2</v>
      </c>
      <c r="I40" s="457">
        <v>1.5894376031484067E-2</v>
      </c>
    </row>
    <row r="41" spans="1:9" s="15" customFormat="1" ht="14.65" customHeight="1" x14ac:dyDescent="0.35">
      <c r="A41" s="8"/>
      <c r="B41" s="458" t="s">
        <v>108</v>
      </c>
      <c r="C41" s="459"/>
      <c r="D41" s="459"/>
      <c r="E41" s="459"/>
      <c r="F41" s="460"/>
      <c r="G41" s="461"/>
      <c r="H41" s="460"/>
      <c r="I41" s="462"/>
    </row>
    <row r="42" spans="1:9" s="15" customFormat="1" ht="14.65" customHeight="1" x14ac:dyDescent="0.35">
      <c r="A42" s="8"/>
      <c r="B42" s="463" t="s">
        <v>109</v>
      </c>
      <c r="C42" s="197">
        <v>0.12344623892415006</v>
      </c>
      <c r="D42" s="197">
        <v>0.15277424049481536</v>
      </c>
      <c r="E42" s="197">
        <v>0.11812227800126333</v>
      </c>
      <c r="F42" s="197">
        <v>0.12898919480163845</v>
      </c>
      <c r="G42" s="198">
        <v>9.8425094364180662E-2</v>
      </c>
      <c r="H42" s="197">
        <v>0.11471183720124276</v>
      </c>
      <c r="I42" s="464">
        <v>9.6775422115018411E-2</v>
      </c>
    </row>
    <row r="43" spans="1:9" ht="14.65" customHeight="1" x14ac:dyDescent="0.3">
      <c r="A43" s="8"/>
      <c r="B43" s="463" t="s">
        <v>110</v>
      </c>
      <c r="C43" s="197">
        <v>0.10695762374578437</v>
      </c>
      <c r="D43" s="197">
        <v>0.14979079497907949</v>
      </c>
      <c r="E43" s="197">
        <v>0.1180225406429735</v>
      </c>
      <c r="F43" s="197">
        <v>0.12798512145864474</v>
      </c>
      <c r="G43" s="198">
        <v>0.10692437849798256</v>
      </c>
      <c r="H43" s="197">
        <v>0.11814705149173421</v>
      </c>
      <c r="I43" s="464">
        <v>0.10912784054843215</v>
      </c>
    </row>
    <row r="44" spans="1:9" ht="14.65" customHeight="1" x14ac:dyDescent="0.3">
      <c r="A44" s="8"/>
      <c r="B44" s="458" t="s">
        <v>111</v>
      </c>
      <c r="C44" s="459"/>
      <c r="D44" s="459"/>
      <c r="E44" s="459"/>
      <c r="F44" s="460"/>
      <c r="G44" s="461"/>
      <c r="H44" s="460"/>
      <c r="I44" s="462"/>
    </row>
    <row r="45" spans="1:9" ht="14.65" customHeight="1" x14ac:dyDescent="0.3">
      <c r="A45" s="8"/>
      <c r="B45" s="463" t="s">
        <v>112</v>
      </c>
      <c r="C45" s="197">
        <v>6.6142985818722633E-2</v>
      </c>
      <c r="D45" s="197">
        <v>6.1451700927778789E-2</v>
      </c>
      <c r="E45" s="197">
        <v>0.10061837162139699</v>
      </c>
      <c r="F45" s="197">
        <v>8.8335634334744367E-2</v>
      </c>
      <c r="G45" s="198">
        <v>7.5855785500455547E-2</v>
      </c>
      <c r="H45" s="197">
        <v>8.2505943224723821E-2</v>
      </c>
      <c r="I45" s="464">
        <v>7.9916211755744579E-2</v>
      </c>
    </row>
    <row r="46" spans="1:9" ht="14.65" customHeight="1" x14ac:dyDescent="0.3">
      <c r="A46" s="8"/>
      <c r="B46" s="463" t="s">
        <v>113</v>
      </c>
      <c r="C46" s="197">
        <v>0.53277718427281673</v>
      </c>
      <c r="D46" s="197">
        <v>0.59945424777151168</v>
      </c>
      <c r="E46" s="197">
        <v>0.4878652880747365</v>
      </c>
      <c r="F46" s="197">
        <v>0.52285978343963579</v>
      </c>
      <c r="G46" s="198">
        <v>0.44305609787843292</v>
      </c>
      <c r="H46" s="197">
        <v>0.48558122001787529</v>
      </c>
      <c r="I46" s="464">
        <v>0.46516440269137999</v>
      </c>
    </row>
    <row r="47" spans="1:9" ht="14.65" customHeight="1" x14ac:dyDescent="0.3">
      <c r="A47" s="8"/>
      <c r="B47" s="458" t="s">
        <v>114</v>
      </c>
      <c r="C47" s="459"/>
      <c r="D47" s="459"/>
      <c r="E47" s="459"/>
      <c r="F47" s="460"/>
      <c r="G47" s="461"/>
      <c r="H47" s="460"/>
      <c r="I47" s="462"/>
    </row>
    <row r="48" spans="1:9" ht="14.65" customHeight="1" x14ac:dyDescent="0.3">
      <c r="A48" s="8"/>
      <c r="B48" s="463" t="s">
        <v>115</v>
      </c>
      <c r="C48" s="197">
        <v>6.4930140974884268E-2</v>
      </c>
      <c r="D48" s="197">
        <v>8.9503365472075672E-3</v>
      </c>
      <c r="E48" s="197">
        <v>0.11320190165896472</v>
      </c>
      <c r="F48" s="197">
        <v>8.0508426229134095E-2</v>
      </c>
      <c r="G48" s="198">
        <v>0.1070675517376025</v>
      </c>
      <c r="H48" s="197">
        <v>9.2914946526177544E-2</v>
      </c>
      <c r="I48" s="464">
        <v>8.644153865684906E-2</v>
      </c>
    </row>
    <row r="49" spans="1:9" ht="14.65" customHeight="1" x14ac:dyDescent="0.3">
      <c r="A49" s="8"/>
      <c r="B49" s="463" t="s">
        <v>116</v>
      </c>
      <c r="C49" s="197">
        <v>1.7133789983032742E-2</v>
      </c>
      <c r="D49" s="197">
        <v>3.6383481899217756E-5</v>
      </c>
      <c r="E49" s="197">
        <v>3.3245786096612254E-4</v>
      </c>
      <c r="F49" s="197">
        <v>2.3960841139623244E-4</v>
      </c>
      <c r="G49" s="198">
        <v>1.3796693999739685E-3</v>
      </c>
      <c r="H49" s="197">
        <v>7.721632121989628E-4</v>
      </c>
      <c r="I49" s="464">
        <v>3.046845245651898E-3</v>
      </c>
    </row>
    <row r="50" spans="1:9" ht="14.65" customHeight="1" x14ac:dyDescent="0.3">
      <c r="A50" s="8"/>
      <c r="B50" s="463" t="s">
        <v>117</v>
      </c>
      <c r="C50" s="197">
        <v>7.0240264773036715E-2</v>
      </c>
      <c r="D50" s="197">
        <v>2.1830089139530652E-4</v>
      </c>
      <c r="E50" s="197">
        <v>3.8249276904152398E-2</v>
      </c>
      <c r="F50" s="197">
        <v>2.6322695480528964E-2</v>
      </c>
      <c r="G50" s="198">
        <v>0.14787192502928542</v>
      </c>
      <c r="H50" s="197">
        <v>8.3101785703428521E-2</v>
      </c>
      <c r="I50" s="464">
        <v>0.14237653929160848</v>
      </c>
    </row>
    <row r="51" spans="1:9" ht="14.65" customHeight="1" x14ac:dyDescent="0.3">
      <c r="A51" s="8"/>
      <c r="B51" s="465" t="s">
        <v>118</v>
      </c>
      <c r="C51" s="200">
        <v>1.0201302917949686E-3</v>
      </c>
      <c r="D51" s="201">
        <v>4.0021830089139533E-4</v>
      </c>
      <c r="E51" s="200">
        <v>1.6789121978789188E-3</v>
      </c>
      <c r="F51" s="200">
        <v>1.277911527446573E-3</v>
      </c>
      <c r="G51" s="202">
        <v>1.6660158792138487E-3</v>
      </c>
      <c r="H51" s="200">
        <v>1.4592060702972524E-3</v>
      </c>
      <c r="I51" s="466">
        <v>1.2568236638314078E-3</v>
      </c>
    </row>
    <row r="52" spans="1:9" x14ac:dyDescent="0.3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3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3">
      <c r="A54" s="8"/>
      <c r="B54" s="43" t="s">
        <v>17</v>
      </c>
      <c r="C54" s="8"/>
      <c r="D54" s="8"/>
      <c r="E54" s="8"/>
      <c r="F54" s="8"/>
      <c r="G54" s="8"/>
      <c r="H54" s="8"/>
      <c r="I54" s="8"/>
    </row>
    <row r="55" spans="1:9" ht="13.15" customHeight="1" x14ac:dyDescent="0.3">
      <c r="B55" s="44" t="s">
        <v>18</v>
      </c>
      <c r="C55" s="8"/>
      <c r="D55" s="8"/>
      <c r="E55" s="8"/>
      <c r="F55" s="8"/>
      <c r="G55" s="8"/>
      <c r="H55" s="8"/>
      <c r="I55" s="8"/>
    </row>
    <row r="56" spans="1:9" ht="13.15" customHeight="1" x14ac:dyDescent="0.3">
      <c r="C56" s="8"/>
      <c r="D56" s="8"/>
      <c r="E56" s="8"/>
      <c r="F56" s="8"/>
      <c r="G56" s="8"/>
      <c r="H56" s="8"/>
      <c r="I56" s="8"/>
    </row>
    <row r="57" spans="1:9" ht="13.15" customHeight="1" x14ac:dyDescent="0.3"/>
    <row r="58" spans="1:9" ht="13.15" customHeight="1" x14ac:dyDescent="0.3"/>
    <row r="59" spans="1:9" ht="13.15" customHeight="1" x14ac:dyDescent="0.3"/>
    <row r="60" spans="1:9" ht="13.15" customHeight="1" x14ac:dyDescent="0.3"/>
    <row r="61" spans="1:9" ht="13.15" customHeight="1" x14ac:dyDescent="0.3"/>
    <row r="62" spans="1:9" ht="13.15" customHeight="1" x14ac:dyDescent="0.3"/>
    <row r="63" spans="1:9" ht="13.15" customHeight="1" x14ac:dyDescent="0.3"/>
    <row r="64" spans="1:9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</sheetData>
  <mergeCells count="1">
    <mergeCell ref="D8:I8"/>
  </mergeCell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51</vt:i4>
      </vt:variant>
    </vt:vector>
  </HeadingPairs>
  <TitlesOfParts>
    <vt:vector size="68" baseType="lpstr">
      <vt:lpstr>Poartada</vt:lpstr>
      <vt:lpstr>Indice</vt:lpstr>
      <vt:lpstr>Pag1</vt:lpstr>
      <vt:lpstr>Pag2</vt:lpstr>
      <vt:lpstr>Pag3-4</vt:lpstr>
      <vt:lpstr>Pag5-6</vt:lpstr>
      <vt:lpstr>Pag7-8</vt:lpstr>
      <vt:lpstr>Pag9-10</vt:lpstr>
      <vt:lpstr>Pag11</vt:lpstr>
      <vt:lpstr>Pag12</vt:lpstr>
      <vt:lpstr>Pag13</vt:lpstr>
      <vt:lpstr>Pag14</vt:lpstr>
      <vt:lpstr>Pag15-16</vt:lpstr>
      <vt:lpstr>Pag17-18</vt:lpstr>
      <vt:lpstr>Pag19-20</vt:lpstr>
      <vt:lpstr>Pag21-22</vt:lpstr>
      <vt:lpstr>Pag23-24</vt:lpstr>
      <vt:lpstr>Indice!Área_de_impresión</vt:lpstr>
      <vt:lpstr>'Pag1'!Área_de_impresión</vt:lpstr>
      <vt:lpstr>'Pag11'!Área_de_impresión</vt:lpstr>
      <vt:lpstr>'Pag12'!Área_de_impresión</vt:lpstr>
      <vt:lpstr>'Pag13'!Área_de_impresión</vt:lpstr>
      <vt:lpstr>'Pag14'!Área_de_impresión</vt:lpstr>
      <vt:lpstr>'Pag15-16'!Área_de_impresión</vt:lpstr>
      <vt:lpstr>'Pag17-18'!Área_de_impresión</vt:lpstr>
      <vt:lpstr>'Pag19-20'!Área_de_impresión</vt:lpstr>
      <vt:lpstr>'Pag2'!Área_de_impresión</vt:lpstr>
      <vt:lpstr>'Pag21-22'!Área_de_impresión</vt:lpstr>
      <vt:lpstr>'Pag23-24'!Área_de_impresión</vt:lpstr>
      <vt:lpstr>'Pag3-4'!Área_de_impresión</vt:lpstr>
      <vt:lpstr>'Pag5-6'!Área_de_impresión</vt:lpstr>
      <vt:lpstr>'Pag7-8'!Área_de_impresión</vt:lpstr>
      <vt:lpstr>'Pag9-10'!Área_de_impresión</vt:lpstr>
      <vt:lpstr>Poartada!Área_de_impresión</vt:lpstr>
      <vt:lpstr>Indice!Print_Area</vt:lpstr>
      <vt:lpstr>'Pag1'!Print_Area</vt:lpstr>
      <vt:lpstr>'Pag11'!Print_Area</vt:lpstr>
      <vt:lpstr>'Pag12'!Print_Area</vt:lpstr>
      <vt:lpstr>'Pag13'!Print_Area</vt:lpstr>
      <vt:lpstr>'Pag14'!Print_Area</vt:lpstr>
      <vt:lpstr>'Pag15-16'!Print_Area</vt:lpstr>
      <vt:lpstr>'Pag17-18'!Print_Area</vt:lpstr>
      <vt:lpstr>'Pag19-20'!Print_Area</vt:lpstr>
      <vt:lpstr>'Pag2'!Print_Area</vt:lpstr>
      <vt:lpstr>'Pag21-22'!Print_Area</vt:lpstr>
      <vt:lpstr>'Pag23-24'!Print_Area</vt:lpstr>
      <vt:lpstr>'Pag3-4'!Print_Area</vt:lpstr>
      <vt:lpstr>'Pag5-6'!Print_Area</vt:lpstr>
      <vt:lpstr>'Pag7-8'!Print_Area</vt:lpstr>
      <vt:lpstr>'Pag9-10'!Print_Area</vt:lpstr>
      <vt:lpstr>'Pag15-16'!Print_Titles</vt:lpstr>
      <vt:lpstr>'Pag17-18'!Print_Titles</vt:lpstr>
      <vt:lpstr>'Pag19-20'!Print_Titles</vt:lpstr>
      <vt:lpstr>'Pag21-22'!Print_Titles</vt:lpstr>
      <vt:lpstr>'Pag23-24'!Print_Titles</vt:lpstr>
      <vt:lpstr>'Pag3-4'!Print_Titles</vt:lpstr>
      <vt:lpstr>'Pag5-6'!Print_Titles</vt:lpstr>
      <vt:lpstr>'Pag7-8'!Print_Titles</vt:lpstr>
      <vt:lpstr>'Pag9-10'!Print_Titles</vt:lpstr>
      <vt:lpstr>'Pag15-16'!Títulos_a_imprimir</vt:lpstr>
      <vt:lpstr>'Pag17-18'!Títulos_a_imprimir</vt:lpstr>
      <vt:lpstr>'Pag19-20'!Títulos_a_imprimir</vt:lpstr>
      <vt:lpstr>'Pag21-22'!Títulos_a_imprimir</vt:lpstr>
      <vt:lpstr>'Pag23-24'!Títulos_a_imprimir</vt:lpstr>
      <vt:lpstr>'Pag3-4'!Títulos_a_imprimir</vt:lpstr>
      <vt:lpstr>'Pag5-6'!Títulos_a_imprimir</vt:lpstr>
      <vt:lpstr>'Pag7-8'!Títulos_a_imprimir</vt:lpstr>
      <vt:lpstr>'Pag9-10'!Títulos_a_imprimir</vt:lpstr>
    </vt:vector>
  </TitlesOfParts>
  <Manager/>
  <Company>Instituto de la Juventud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CJov ParoRegistrado (30a34años)</dc:title>
  <dc:creator>Estadistica</dc:creator>
  <cp:lastModifiedBy>estadistica-injuve</cp:lastModifiedBy>
  <cp:lastPrinted>2025-09-22T07:33:54Z</cp:lastPrinted>
  <dcterms:created xsi:type="dcterms:W3CDTF">2025-01-29T08:00:01Z</dcterms:created>
  <dcterms:modified xsi:type="dcterms:W3CDTF">2025-09-22T07:34:51Z</dcterms:modified>
</cp:coreProperties>
</file>