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2698DC94-F706-45C3-A5D6-9CC8783D6FB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0" r:id="rId1"/>
    <sheet name="Indice" sheetId="21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1" l="1"/>
  <c r="A30" i="20" l="1"/>
  <c r="H11" i="12" l="1"/>
  <c r="E11" i="12"/>
  <c r="C11" i="12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<sst xmlns="http://schemas.openxmlformats.org/spreadsheetml/2006/main" count="1074" uniqueCount="231">
  <si>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</si>
  <si>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</si>
  <si>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</si>
  <si>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</si>
  <si>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</si>
  <si>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</si>
  <si>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</si>
  <si>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</si>
  <si>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</si>
  <si>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</si>
  <si>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</si>
  <si>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</si>
  <si>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</si>
  <si>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</si>
  <si>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</si>
  <si>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</si>
  <si>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</si>
  <si>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</si>
  <si>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</si>
  <si>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</si>
  <si>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</si>
  <si>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</si>
  <si>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</si>
  <si>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</si>
  <si>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</si>
  <si>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</si>
  <si>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</si>
  <si>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</si>
  <si>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</si>
  <si>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</si>
  <si>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</si>
  <si>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</si>
  <si>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</si>
  <si>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</si>
  <si>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</si>
  <si>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</si>
  <si>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</si>
  <si>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</si>
  <si>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</si>
  <si>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</si>
  <si>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</si>
  <si>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</si>
  <si>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</si>
  <si>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</si>
  <si>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</si>
  <si>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</si>
  <si>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</si>
  <si>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</si>
  <si>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</si>
  <si>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</si>
  <si>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</si>
  <si>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</si>
  <si>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</si>
  <si>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</si>
  <si>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</si>
  <si>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</si>
  <si>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</si>
  <si>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</si>
  <si>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</si>
  <si>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</si>
  <si>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</si>
  <si>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</si>
  <si>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</si>
  <si>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</si>
  <si>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</si>
  <si>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</si>
  <si>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</si>
  <si>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</si>
  <si>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</si>
  <si>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</si>
  <si>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</si>
  <si>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</si>
  <si>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</si>
  <si>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</si>
  <si>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</si>
  <si>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</si>
  <si>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</si>
  <si>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</si>
  <si>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</si>
  <si>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</si>
  <si>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</si>
  <si>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</si>
  <si>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</si>
  <si>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</si>
  <si>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</si>
  <si>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</si>
  <si>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</si>
  <si>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</si>
  <si>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</si>
  <si>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</si>
  <si>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</si>
  <si>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</si>
  <si>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</si>
  <si>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</si>
  <si>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</si>
  <si>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</si>
  <si>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</si>
  <si>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</si>
  <si>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</si>
  <si>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</si>
  <si>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</si>
  <si>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</si>
  <si>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</si>
  <si>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</si>
  <si>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</si>
  <si>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</si>
  <si>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</si>
  <si>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</si>
  <si>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</si>
  <si>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</si>
  <si>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</si>
  <si>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</si>
  <si>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</si>
  <si>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</si>
  <si>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</si>
  <si>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</si>
  <si>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</si>
  <si>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</si>
  <si>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</si>
  <si>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</si>
  <si>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</si>
  <si>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</si>
  <si>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</si>
  <si>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</si>
  <si>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</si>
  <si>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</si>
  <si>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</si>
  <si>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</si>
  <si>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</si>
  <si>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</si>
  <si>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</si>
  <si>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</si>
  <si>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</si>
  <si>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</si>
  <si>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</si>
  <si>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</si>
  <si>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</si>
  <si>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</si>
  <si>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</si>
  <si>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</si>
  <si>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</si>
  <si>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</si>
  <si>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</si>
  <si>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</si>
  <si>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</si>
  <si>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</si>
  <si>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</si>
  <si>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</si>
  <si>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</si>
  <si>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</si>
  <si>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</si>
  <si>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</si>
  <si>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</si>
  <si>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</si>
  <si>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</si>
  <si>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</si>
  <si>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</si>
  <si>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</si>
  <si>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</si>
  <si>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</si>
  <si>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</si>
  <si>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</si>
  <si>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</si>
  <si>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</si>
  <si>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</si>
  <si>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</si>
  <si>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marzo 2026</t>
  </si>
  <si>
    <t>marzo</t>
  </si>
  <si>
    <t xml:space="preserve"> 2026</t>
  </si>
  <si>
    <t>febrero 2026</t>
  </si>
  <si>
    <t>marzo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</si>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</sst>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43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64" fillId="0" borderId="0" applyNumberFormat="0" applyFill="0" applyBorder="0" applyAlignment="0" applyProtection="0"/>
    <xf numFmtId="0" fontId="1" fillId="0" borderId="0"/>
  </cellStyleXfs>
  <cellXfs count="465">
    <xf numFmtId="0" fontId="0" fillId="0" borderId="0" xfId="0"/>
    <xf numFmtId="0" fontId="8" fillId="0" borderId="0" xfId="0" applyFont="1"/>
    <xf numFmtId="49" fontId="9" fillId="0" borderId="0" xfId="0" applyNumberFormat="1" applyFont="1" applyFill="1" applyAlignment="1"/>
    <xf numFmtId="0" fontId="10" fillId="0" borderId="0" xfId="3" applyFill="1" applyAlignment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17" fontId="13" fillId="0" borderId="2" xfId="0" applyNumberFormat="1" applyFont="1" applyFill="1" applyBorder="1" applyAlignment="1">
      <alignment horizontal="center" vertical="center" wrapText="1"/>
    </xf>
    <xf numFmtId="17" fontId="14" fillId="0" borderId="3" xfId="0" quotePrefix="1" applyNumberFormat="1" applyFont="1" applyFill="1" applyBorder="1" applyAlignment="1">
      <alignment vertical="center" wrapText="1"/>
    </xf>
    <xf numFmtId="17" fontId="14" fillId="0" borderId="3" xfId="0" quotePrefix="1" applyNumberFormat="1" applyFont="1" applyFill="1" applyBorder="1" applyAlignment="1">
      <alignment horizontal="center" vertical="center"/>
    </xf>
    <xf numFmtId="17" fontId="14" fillId="0" borderId="1" xfId="0" quotePrefix="1" applyNumberFormat="1" applyFont="1" applyFill="1" applyBorder="1" applyAlignment="1">
      <alignment vertical="center" wrapText="1"/>
    </xf>
    <xf numFmtId="0" fontId="14" fillId="0" borderId="3" xfId="0" quotePrefix="1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" fontId="14" fillId="0" borderId="7" xfId="0" quotePrefix="1" applyNumberFormat="1" applyFont="1" applyFill="1" applyBorder="1" applyAlignment="1">
      <alignment horizontal="center" vertical="center" wrapText="1"/>
    </xf>
    <xf numFmtId="17" fontId="14" fillId="0" borderId="8" xfId="0" quotePrefix="1" applyNumberFormat="1" applyFont="1" applyFill="1" applyBorder="1" applyAlignment="1">
      <alignment horizontal="center" vertical="center"/>
    </xf>
    <xf numFmtId="17" fontId="14" fillId="0" borderId="9" xfId="0" quotePrefix="1" applyNumberFormat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/>
    </xf>
    <xf numFmtId="17" fontId="14" fillId="0" borderId="10" xfId="0" quotePrefix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/>
    </xf>
    <xf numFmtId="166" fontId="18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166" fontId="16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16" fontId="11" fillId="0" borderId="0" xfId="0" quotePrefix="1" applyNumberFormat="1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67" fontId="8" fillId="0" borderId="0" xfId="2" applyNumberFormat="1" applyFont="1"/>
    <xf numFmtId="3" fontId="8" fillId="0" borderId="0" xfId="0" applyNumberFormat="1" applyFont="1"/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 vertical="top" indent="3"/>
    </xf>
    <xf numFmtId="0" fontId="13" fillId="0" borderId="0" xfId="0" applyFont="1"/>
    <xf numFmtId="2" fontId="9" fillId="0" borderId="0" xfId="0" quotePrefix="1" applyNumberFormat="1" applyFont="1"/>
    <xf numFmtId="0" fontId="31" fillId="0" borderId="0" xfId="0" applyFont="1"/>
    <xf numFmtId="0" fontId="14" fillId="0" borderId="0" xfId="0" applyFont="1"/>
    <xf numFmtId="0" fontId="14" fillId="0" borderId="1" xfId="0" applyFont="1" applyBorder="1"/>
    <xf numFmtId="17" fontId="14" fillId="0" borderId="2" xfId="0" quotePrefix="1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5" xfId="0" applyFont="1" applyBorder="1"/>
    <xf numFmtId="17" fontId="14" fillId="0" borderId="14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 wrapText="1"/>
    </xf>
    <xf numFmtId="17" fontId="14" fillId="0" borderId="4" xfId="0" quotePrefix="1" applyNumberFormat="1" applyFont="1" applyBorder="1" applyAlignment="1">
      <alignment horizontal="center" vertical="center"/>
    </xf>
    <xf numFmtId="17" fontId="14" fillId="0" borderId="1" xfId="0" quotePrefix="1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17" fontId="14" fillId="0" borderId="6" xfId="0" quotePrefix="1" applyNumberFormat="1" applyFont="1" applyBorder="1" applyAlignment="1">
      <alignment horizontal="center" vertical="center" wrapText="1"/>
    </xf>
    <xf numFmtId="17" fontId="14" fillId="0" borderId="7" xfId="0" quotePrefix="1" applyNumberFormat="1" applyFont="1" applyBorder="1" applyAlignment="1">
      <alignment vertical="center" wrapText="1"/>
    </xf>
    <xf numFmtId="17" fontId="14" fillId="0" borderId="8" xfId="0" quotePrefix="1" applyNumberFormat="1" applyFont="1" applyBorder="1" applyAlignment="1">
      <alignment horizontal="center" vertical="center"/>
    </xf>
    <xf numFmtId="17" fontId="14" fillId="0" borderId="9" xfId="0" quotePrefix="1" applyNumberFormat="1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14" fillId="0" borderId="8" xfId="0" quotePrefix="1" applyFont="1" applyBorder="1" applyAlignment="1">
      <alignment vertical="center" wrapText="1"/>
    </xf>
    <xf numFmtId="0" fontId="32" fillId="0" borderId="0" xfId="0" quotePrefix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0" borderId="9" xfId="0" applyFont="1" applyBorder="1"/>
    <xf numFmtId="17" fontId="14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quotePrefix="1" applyFont="1" applyBorder="1" applyAlignment="1">
      <alignment horizontal="center" vertical="center" wrapText="1"/>
    </xf>
    <xf numFmtId="0" fontId="32" fillId="0" borderId="11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18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Fill="1" applyBorder="1" applyAlignment="1">
      <alignment vertical="center"/>
    </xf>
    <xf numFmtId="168" fontId="20" fillId="0" borderId="11" xfId="1" applyNumberFormat="1" applyFont="1" applyFill="1" applyBorder="1" applyAlignment="1">
      <alignment vertical="center"/>
    </xf>
    <xf numFmtId="165" fontId="16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8" fontId="13" fillId="0" borderId="0" xfId="1" applyNumberFormat="1" applyFont="1" applyBorder="1" applyAlignment="1">
      <alignment vertical="center"/>
    </xf>
    <xf numFmtId="168" fontId="13" fillId="0" borderId="0" xfId="1" applyNumberFormat="1" applyFont="1" applyAlignment="1">
      <alignment vertical="center"/>
    </xf>
    <xf numFmtId="168" fontId="14" fillId="0" borderId="13" xfId="1" applyNumberFormat="1" applyFont="1" applyBorder="1" applyAlignment="1">
      <alignment vertical="center"/>
    </xf>
    <xf numFmtId="168" fontId="14" fillId="0" borderId="11" xfId="1" applyNumberFormat="1" applyFont="1" applyBorder="1" applyAlignment="1">
      <alignment vertical="center"/>
    </xf>
    <xf numFmtId="168" fontId="14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 indent="3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35" fillId="0" borderId="0" xfId="0" quotePrefix="1" applyNumberFormat="1" applyFont="1"/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1" fillId="0" borderId="15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right"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169" fontId="41" fillId="0" borderId="16" xfId="0" applyNumberFormat="1" applyFont="1" applyBorder="1" applyAlignment="1">
      <alignment horizontal="center" vertical="center" wrapText="1"/>
    </xf>
    <xf numFmtId="169" fontId="39" fillId="0" borderId="17" xfId="0" applyNumberFormat="1" applyFont="1" applyBorder="1" applyAlignment="1">
      <alignment horizontal="center" vertical="center" wrapText="1"/>
    </xf>
    <xf numFmtId="169" fontId="41" fillId="0" borderId="1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39" fillId="0" borderId="21" xfId="0" applyNumberFormat="1" applyFont="1" applyBorder="1" applyAlignment="1">
      <alignment horizontal="righ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3" fontId="39" fillId="0" borderId="23" xfId="0" applyNumberFormat="1" applyFont="1" applyBorder="1" applyAlignment="1">
      <alignment horizontal="right" vertical="center" wrapText="1"/>
    </xf>
    <xf numFmtId="3" fontId="41" fillId="0" borderId="24" xfId="0" applyNumberFormat="1" applyFont="1" applyBorder="1" applyAlignment="1">
      <alignment horizontal="right" vertical="center" wrapText="1"/>
    </xf>
    <xf numFmtId="169" fontId="41" fillId="0" borderId="21" xfId="0" applyNumberFormat="1" applyFont="1" applyBorder="1" applyAlignment="1">
      <alignment horizontal="center" vertical="center" wrapText="1"/>
    </xf>
    <xf numFmtId="169" fontId="39" fillId="0" borderId="22" xfId="0" applyNumberFormat="1" applyFont="1" applyBorder="1" applyAlignment="1">
      <alignment horizontal="center" vertical="center" wrapText="1"/>
    </xf>
    <xf numFmtId="169" fontId="41" fillId="0" borderId="2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9" fillId="0" borderId="27" xfId="0" applyNumberFormat="1" applyFont="1" applyBorder="1" applyAlignment="1">
      <alignment horizontal="right"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1" fillId="0" borderId="29" xfId="0" applyNumberFormat="1" applyFont="1" applyBorder="1" applyAlignment="1">
      <alignment horizontal="right" vertical="center" wrapText="1"/>
    </xf>
    <xf numFmtId="169" fontId="41" fillId="0" borderId="30" xfId="0" applyNumberFormat="1" applyFont="1" applyBorder="1" applyAlignment="1">
      <alignment horizontal="center" vertical="center" wrapText="1"/>
    </xf>
    <xf numFmtId="169" fontId="39" fillId="0" borderId="27" xfId="0" applyNumberFormat="1" applyFont="1" applyBorder="1" applyAlignment="1">
      <alignment horizontal="center" vertical="center" wrapText="1"/>
    </xf>
    <xf numFmtId="169" fontId="41" fillId="0" borderId="29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vertical="center" wrapText="1"/>
    </xf>
    <xf numFmtId="3" fontId="40" fillId="0" borderId="31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0" fillId="0" borderId="34" xfId="0" applyNumberFormat="1" applyFont="1" applyBorder="1" applyAlignment="1">
      <alignment horizontal="right" vertical="center" wrapText="1"/>
    </xf>
    <xf numFmtId="169" fontId="40" fillId="0" borderId="31" xfId="0" applyNumberFormat="1" applyFont="1" applyBorder="1" applyAlignment="1">
      <alignment horizontal="center" vertical="center" wrapText="1"/>
    </xf>
    <xf numFmtId="169" fontId="42" fillId="0" borderId="32" xfId="0" applyNumberFormat="1" applyFont="1" applyBorder="1" applyAlignment="1">
      <alignment horizontal="center" vertical="center" wrapText="1"/>
    </xf>
    <xf numFmtId="169" fontId="40" fillId="0" borderId="3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1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39" fillId="0" borderId="0" xfId="0" applyNumberFormat="1" applyFont="1" applyAlignment="1">
      <alignment horizontal="right" vertical="center" wrapText="1"/>
    </xf>
    <xf numFmtId="169" fontId="41" fillId="0" borderId="26" xfId="0" applyNumberFormat="1" applyFont="1" applyBorder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3" fontId="40" fillId="0" borderId="35" xfId="0" applyNumberFormat="1" applyFont="1" applyBorder="1" applyAlignment="1">
      <alignment horizontal="right"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7" fontId="41" fillId="0" borderId="20" xfId="0" applyNumberFormat="1" applyFont="1" applyBorder="1" applyAlignment="1">
      <alignment vertical="center" wrapText="1"/>
    </xf>
    <xf numFmtId="3" fontId="41" fillId="0" borderId="37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3" fontId="40" fillId="0" borderId="30" xfId="0" applyNumberFormat="1" applyFont="1" applyBorder="1" applyAlignment="1">
      <alignment horizontal="right" vertical="center" wrapText="1"/>
    </xf>
    <xf numFmtId="3" fontId="40" fillId="0" borderId="39" xfId="0" applyNumberFormat="1" applyFont="1" applyBorder="1" applyAlignment="1">
      <alignment horizontal="right" vertical="center" wrapText="1"/>
    </xf>
    <xf numFmtId="3" fontId="40" fillId="0" borderId="40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42" fillId="0" borderId="39" xfId="0" applyNumberFormat="1" applyFont="1" applyBorder="1" applyAlignment="1">
      <alignment horizontal="center" vertical="center" wrapText="1"/>
    </xf>
    <xf numFmtId="169" fontId="40" fillId="0" borderId="42" xfId="0" applyNumberFormat="1" applyFont="1" applyBorder="1" applyAlignment="1">
      <alignment horizontal="center" vertical="center" wrapText="1"/>
    </xf>
    <xf numFmtId="3" fontId="41" fillId="0" borderId="43" xfId="0" applyNumberFormat="1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44" fillId="0" borderId="0" xfId="5" applyFont="1" applyAlignment="1"/>
    <xf numFmtId="0" fontId="45" fillId="0" borderId="0" xfId="0" applyFont="1"/>
    <xf numFmtId="2" fontId="0" fillId="0" borderId="0" xfId="0" applyNumberFormat="1"/>
    <xf numFmtId="0" fontId="46" fillId="0" borderId="0" xfId="6" applyFont="1" applyAlignment="1">
      <alignment vertical="center"/>
    </xf>
    <xf numFmtId="0" fontId="47" fillId="0" borderId="0" xfId="0" applyFont="1"/>
    <xf numFmtId="17" fontId="48" fillId="0" borderId="0" xfId="0" applyNumberFormat="1" applyFont="1"/>
    <xf numFmtId="2" fontId="49" fillId="0" borderId="0" xfId="0" quotePrefix="1" applyNumberFormat="1" applyFont="1"/>
    <xf numFmtId="2" fontId="50" fillId="0" borderId="0" xfId="0" quotePrefix="1" applyNumberFormat="1" applyFont="1"/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7" fontId="30" fillId="0" borderId="4" xfId="0" applyNumberFormat="1" applyFont="1" applyBorder="1"/>
    <xf numFmtId="17" fontId="14" fillId="0" borderId="2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3" xfId="0" quotePrefix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7" fontId="30" fillId="0" borderId="0" xfId="0" applyNumberFormat="1" applyFont="1"/>
    <xf numFmtId="17" fontId="14" fillId="0" borderId="7" xfId="0" quotePrefix="1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30" fillId="0" borderId="8" xfId="0" applyNumberFormat="1" applyFont="1" applyBorder="1"/>
    <xf numFmtId="17" fontId="30" fillId="0" borderId="10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3" fontId="53" fillId="0" borderId="0" xfId="0" applyNumberFormat="1" applyFont="1" applyAlignment="1">
      <alignment horizontal="right" wrapText="1"/>
    </xf>
    <xf numFmtId="0" fontId="53" fillId="0" borderId="15" xfId="0" applyFont="1" applyBorder="1" applyAlignment="1">
      <alignment vertical="center" wrapText="1"/>
    </xf>
    <xf numFmtId="3" fontId="54" fillId="0" borderId="44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right" vertical="center" wrapText="1"/>
    </xf>
    <xf numFmtId="166" fontId="53" fillId="0" borderId="17" xfId="0" applyNumberFormat="1" applyFont="1" applyBorder="1" applyAlignment="1">
      <alignment horizontal="right" vertical="center" wrapText="1"/>
    </xf>
    <xf numFmtId="0" fontId="53" fillId="0" borderId="20" xfId="0" applyFont="1" applyBorder="1" applyAlignment="1">
      <alignment vertical="center" wrapText="1"/>
    </xf>
    <xf numFmtId="3" fontId="54" fillId="0" borderId="45" xfId="0" applyNumberFormat="1" applyFont="1" applyBorder="1" applyAlignment="1">
      <alignment horizontal="right" vertical="center" wrapText="1"/>
    </xf>
    <xf numFmtId="165" fontId="53" fillId="0" borderId="21" xfId="0" applyNumberFormat="1" applyFont="1" applyBorder="1" applyAlignment="1">
      <alignment horizontal="right" vertical="center" wrapText="1"/>
    </xf>
    <xf numFmtId="166" fontId="53" fillId="0" borderId="22" xfId="0" applyNumberFormat="1" applyFont="1" applyBorder="1" applyAlignment="1">
      <alignment horizontal="right" vertical="center" wrapText="1"/>
    </xf>
    <xf numFmtId="0" fontId="53" fillId="0" borderId="25" xfId="0" applyFont="1" applyBorder="1" applyAlignment="1">
      <alignment vertical="center" wrapText="1"/>
    </xf>
    <xf numFmtId="3" fontId="54" fillId="0" borderId="46" xfId="0" applyNumberFormat="1" applyFont="1" applyBorder="1" applyAlignment="1">
      <alignment horizontal="right" vertical="center" wrapText="1"/>
    </xf>
    <xf numFmtId="165" fontId="53" fillId="0" borderId="26" xfId="0" applyNumberFormat="1" applyFont="1" applyBorder="1" applyAlignment="1">
      <alignment horizontal="right" vertical="center" wrapText="1"/>
    </xf>
    <xf numFmtId="166" fontId="53" fillId="0" borderId="27" xfId="0" applyNumberFormat="1" applyFont="1" applyBorder="1" applyAlignment="1">
      <alignment horizontal="right" vertical="center" wrapText="1"/>
    </xf>
    <xf numFmtId="0" fontId="52" fillId="0" borderId="13" xfId="0" applyFont="1" applyBorder="1" applyAlignment="1">
      <alignment vertical="center" wrapText="1"/>
    </xf>
    <xf numFmtId="3" fontId="55" fillId="0" borderId="10" xfId="0" applyNumberFormat="1" applyFont="1" applyBorder="1" applyAlignment="1">
      <alignment horizontal="right" vertical="center" wrapText="1"/>
    </xf>
    <xf numFmtId="165" fontId="52" fillId="0" borderId="31" xfId="0" applyNumberFormat="1" applyFont="1" applyBorder="1" applyAlignment="1">
      <alignment horizontal="right" vertical="center" wrapText="1"/>
    </xf>
    <xf numFmtId="166" fontId="52" fillId="0" borderId="32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horizontal="right" vertical="center" wrapText="1"/>
    </xf>
    <xf numFmtId="165" fontId="52" fillId="0" borderId="35" xfId="0" applyNumberFormat="1" applyFont="1" applyBorder="1" applyAlignment="1">
      <alignment horizontal="right" vertical="center" wrapText="1"/>
    </xf>
    <xf numFmtId="17" fontId="53" fillId="0" borderId="25" xfId="0" applyNumberFormat="1" applyFont="1" applyBorder="1" applyAlignment="1">
      <alignment vertical="center" wrapText="1"/>
    </xf>
    <xf numFmtId="0" fontId="26" fillId="0" borderId="0" xfId="0" applyFont="1" applyAlignment="1">
      <alignment horizontal="left" indent="3"/>
    </xf>
    <xf numFmtId="0" fontId="8" fillId="0" borderId="0" xfId="6" applyFont="1"/>
    <xf numFmtId="0" fontId="8" fillId="0" borderId="0" xfId="6" applyFont="1" applyAlignment="1">
      <alignment horizontal="center"/>
    </xf>
    <xf numFmtId="17" fontId="48" fillId="0" borderId="0" xfId="6" applyNumberFormat="1" applyFont="1"/>
    <xf numFmtId="2" fontId="9" fillId="0" borderId="0" xfId="6" quotePrefix="1" applyNumberFormat="1" applyFont="1"/>
    <xf numFmtId="2" fontId="49" fillId="0" borderId="0" xfId="6" quotePrefix="1" applyNumberFormat="1" applyFont="1"/>
    <xf numFmtId="2" fontId="50" fillId="0" borderId="0" xfId="6" quotePrefix="1" applyNumberFormat="1" applyFont="1"/>
    <xf numFmtId="0" fontId="14" fillId="0" borderId="0" xfId="6" applyFont="1"/>
    <xf numFmtId="0" fontId="31" fillId="0" borderId="0" xfId="6" applyFont="1"/>
    <xf numFmtId="0" fontId="11" fillId="0" borderId="0" xfId="6" applyFont="1"/>
    <xf numFmtId="0" fontId="51" fillId="0" borderId="0" xfId="6" applyFont="1" applyAlignment="1">
      <alignment vertical="center"/>
    </xf>
    <xf numFmtId="17" fontId="30" fillId="0" borderId="4" xfId="6" applyNumberFormat="1" applyFont="1" applyBorder="1"/>
    <xf numFmtId="17" fontId="30" fillId="0" borderId="0" xfId="6" applyNumberFormat="1" applyFont="1"/>
    <xf numFmtId="17" fontId="30" fillId="0" borderId="8" xfId="6" applyNumberFormat="1" applyFont="1" applyBorder="1"/>
    <xf numFmtId="0" fontId="52" fillId="0" borderId="0" xfId="6" applyFont="1" applyAlignment="1">
      <alignment wrapText="1"/>
    </xf>
    <xf numFmtId="3" fontId="53" fillId="0" borderId="0" xfId="6" applyNumberFormat="1" applyFont="1" applyAlignment="1">
      <alignment horizontal="right" wrapText="1"/>
    </xf>
    <xf numFmtId="0" fontId="11" fillId="0" borderId="0" xfId="6" applyFont="1" applyAlignment="1">
      <alignment vertical="center"/>
    </xf>
    <xf numFmtId="0" fontId="53" fillId="0" borderId="15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/>
    </xf>
    <xf numFmtId="0" fontId="53" fillId="0" borderId="20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/>
    </xf>
    <xf numFmtId="0" fontId="53" fillId="0" borderId="25" xfId="6" applyFont="1" applyBorder="1" applyAlignment="1">
      <alignment vertical="center" wrapText="1"/>
    </xf>
    <xf numFmtId="3" fontId="53" fillId="0" borderId="46" xfId="6" applyNumberFormat="1" applyFont="1" applyBorder="1" applyAlignment="1">
      <alignment horizontal="right" vertical="center" wrapText="1"/>
    </xf>
    <xf numFmtId="0" fontId="52" fillId="0" borderId="13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/>
    </xf>
    <xf numFmtId="0" fontId="52" fillId="0" borderId="0" xfId="6" applyFont="1" applyAlignment="1">
      <alignment vertical="center" wrapText="1"/>
    </xf>
    <xf numFmtId="3" fontId="53" fillId="0" borderId="0" xfId="6" applyNumberFormat="1" applyFont="1" applyAlignment="1">
      <alignment horizontal="right" vertical="center" wrapText="1"/>
    </xf>
    <xf numFmtId="17" fontId="53" fillId="0" borderId="25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/>
    </xf>
    <xf numFmtId="3" fontId="11" fillId="0" borderId="0" xfId="6" applyNumberFormat="1" applyFont="1"/>
    <xf numFmtId="0" fontId="26" fillId="0" borderId="0" xfId="6" applyFont="1"/>
    <xf numFmtId="0" fontId="26" fillId="0" borderId="0" xfId="6" applyFont="1" applyAlignment="1">
      <alignment horizontal="left" indent="3"/>
    </xf>
    <xf numFmtId="165" fontId="53" fillId="0" borderId="16" xfId="6" applyNumberFormat="1" applyFont="1" applyBorder="1" applyAlignment="1">
      <alignment horizontal="right" vertical="center" wrapText="1"/>
    </xf>
    <xf numFmtId="166" fontId="53" fillId="0" borderId="17" xfId="6" applyNumberFormat="1" applyFont="1" applyBorder="1" applyAlignment="1">
      <alignment horizontal="right" vertical="center" wrapText="1"/>
    </xf>
    <xf numFmtId="165" fontId="53" fillId="0" borderId="21" xfId="6" applyNumberFormat="1" applyFont="1" applyBorder="1" applyAlignment="1">
      <alignment horizontal="right" vertical="center" wrapText="1"/>
    </xf>
    <xf numFmtId="166" fontId="53" fillId="0" borderId="22" xfId="6" applyNumberFormat="1" applyFont="1" applyBorder="1" applyAlignment="1">
      <alignment horizontal="right" vertical="center" wrapText="1"/>
    </xf>
    <xf numFmtId="165" fontId="53" fillId="0" borderId="26" xfId="6" applyNumberFormat="1" applyFont="1" applyBorder="1" applyAlignment="1">
      <alignment horizontal="right" vertical="center" wrapText="1"/>
    </xf>
    <xf numFmtId="166" fontId="53" fillId="0" borderId="27" xfId="6" applyNumberFormat="1" applyFont="1" applyBorder="1" applyAlignment="1">
      <alignment horizontal="right" vertical="center" wrapText="1"/>
    </xf>
    <xf numFmtId="165" fontId="52" fillId="0" borderId="31" xfId="6" applyNumberFormat="1" applyFont="1" applyBorder="1" applyAlignment="1">
      <alignment horizontal="right" vertical="center" wrapText="1"/>
    </xf>
    <xf numFmtId="166" fontId="52" fillId="0" borderId="32" xfId="6" applyNumberFormat="1" applyFont="1" applyBorder="1" applyAlignment="1">
      <alignment horizontal="right" vertical="center" wrapText="1"/>
    </xf>
    <xf numFmtId="165" fontId="53" fillId="0" borderId="0" xfId="6" applyNumberFormat="1" applyFont="1" applyAlignment="1">
      <alignment horizontal="right" vertical="center" wrapText="1"/>
    </xf>
    <xf numFmtId="166" fontId="53" fillId="0" borderId="0" xfId="6" applyNumberFormat="1" applyFont="1" applyAlignment="1">
      <alignment horizontal="right" vertical="center" wrapText="1"/>
    </xf>
    <xf numFmtId="0" fontId="8" fillId="0" borderId="0" xfId="7" applyFont="1"/>
    <xf numFmtId="49" fontId="32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right" vertical="center" wrapText="1"/>
    </xf>
    <xf numFmtId="3" fontId="56" fillId="0" borderId="4" xfId="7" applyNumberFormat="1" applyFont="1" applyBorder="1" applyAlignment="1">
      <alignment horizontal="right" vertical="center" wrapText="1"/>
    </xf>
    <xf numFmtId="49" fontId="32" fillId="0" borderId="36" xfId="8" applyNumberFormat="1" applyFont="1" applyFill="1" applyBorder="1" applyAlignment="1">
      <alignment horizontal="center" vertical="center" wrapText="1"/>
    </xf>
    <xf numFmtId="3" fontId="32" fillId="0" borderId="17" xfId="7" applyNumberFormat="1" applyFont="1" applyFill="1" applyBorder="1" applyAlignment="1">
      <alignment horizontal="right" vertical="center" wrapText="1"/>
    </xf>
    <xf numFmtId="3" fontId="39" fillId="0" borderId="17" xfId="7" applyNumberFormat="1" applyFont="1" applyFill="1" applyBorder="1" applyAlignment="1">
      <alignment horizontal="right" vertical="center" wrapText="1"/>
    </xf>
    <xf numFmtId="3" fontId="32" fillId="0" borderId="19" xfId="7" applyNumberFormat="1" applyFont="1" applyFill="1" applyBorder="1" applyAlignment="1">
      <alignment horizontal="right" vertical="center" wrapText="1"/>
    </xf>
    <xf numFmtId="49" fontId="32" fillId="0" borderId="37" xfId="8" applyNumberFormat="1" applyFont="1" applyFill="1" applyBorder="1" applyAlignment="1">
      <alignment horizontal="center" vertical="center" wrapText="1"/>
    </xf>
    <xf numFmtId="3" fontId="32" fillId="0" borderId="22" xfId="7" applyNumberFormat="1" applyFont="1" applyFill="1" applyBorder="1" applyAlignment="1">
      <alignment horizontal="right" vertical="center" wrapText="1"/>
    </xf>
    <xf numFmtId="3" fontId="39" fillId="0" borderId="22" xfId="7" applyNumberFormat="1" applyFont="1" applyFill="1" applyBorder="1" applyAlignment="1">
      <alignment horizontal="right" vertical="center" wrapText="1"/>
    </xf>
    <xf numFmtId="3" fontId="32" fillId="0" borderId="24" xfId="7" applyNumberFormat="1" applyFont="1" applyFill="1" applyBorder="1" applyAlignment="1">
      <alignment horizontal="right" vertical="center" wrapText="1"/>
    </xf>
    <xf numFmtId="49" fontId="32" fillId="0" borderId="4" xfId="8" applyNumberFormat="1" applyFont="1" applyFill="1" applyBorder="1" applyAlignment="1">
      <alignment horizontal="center" vertical="center" wrapText="1"/>
    </xf>
    <xf numFmtId="3" fontId="32" fillId="0" borderId="4" xfId="7" applyNumberFormat="1" applyFont="1" applyFill="1" applyBorder="1" applyAlignment="1">
      <alignment horizontal="right" vertical="center" wrapText="1"/>
    </xf>
    <xf numFmtId="3" fontId="39" fillId="0" borderId="4" xfId="7" applyNumberFormat="1" applyFont="1" applyFill="1" applyBorder="1" applyAlignment="1">
      <alignment horizontal="right" vertical="center" wrapText="1"/>
    </xf>
    <xf numFmtId="49" fontId="32" fillId="0" borderId="37" xfId="8" quotePrefix="1" applyNumberFormat="1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/>
    </xf>
    <xf numFmtId="166" fontId="32" fillId="0" borderId="17" xfId="7" applyNumberFormat="1" applyFont="1" applyFill="1" applyBorder="1" applyAlignment="1">
      <alignment horizontal="center" vertical="center" wrapText="1"/>
    </xf>
    <xf numFmtId="166" fontId="39" fillId="0" borderId="17" xfId="7" applyNumberFormat="1" applyFont="1" applyFill="1" applyBorder="1" applyAlignment="1">
      <alignment horizontal="center" vertical="center" wrapText="1"/>
    </xf>
    <xf numFmtId="166" fontId="32" fillId="0" borderId="19" xfId="7" applyNumberFormat="1" applyFont="1" applyFill="1" applyBorder="1" applyAlignment="1">
      <alignment horizontal="center" vertical="center" wrapText="1"/>
    </xf>
    <xf numFmtId="166" fontId="32" fillId="0" borderId="22" xfId="7" applyNumberFormat="1" applyFont="1" applyFill="1" applyBorder="1" applyAlignment="1">
      <alignment horizontal="center" vertical="center" wrapText="1"/>
    </xf>
    <xf numFmtId="166" fontId="39" fillId="0" borderId="22" xfId="7" applyNumberFormat="1" applyFont="1" applyFill="1" applyBorder="1" applyAlignment="1">
      <alignment horizontal="center" vertical="center" wrapText="1"/>
    </xf>
    <xf numFmtId="166" fontId="32" fillId="0" borderId="24" xfId="7" applyNumberFormat="1" applyFont="1" applyFill="1" applyBorder="1" applyAlignment="1">
      <alignment horizontal="center" vertical="center" wrapText="1"/>
    </xf>
    <xf numFmtId="166" fontId="32" fillId="0" borderId="4" xfId="7" applyNumberFormat="1" applyFont="1" applyFill="1" applyBorder="1" applyAlignment="1">
      <alignment horizontal="center" vertical="center" wrapText="1"/>
    </xf>
    <xf numFmtId="166" fontId="39" fillId="0" borderId="4" xfId="7" applyNumberFormat="1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right" wrapText="1"/>
    </xf>
    <xf numFmtId="0" fontId="13" fillId="0" borderId="0" xfId="6" applyFont="1"/>
    <xf numFmtId="0" fontId="57" fillId="0" borderId="0" xfId="6" applyFont="1"/>
    <xf numFmtId="49" fontId="58" fillId="0" borderId="0" xfId="6" applyNumberFormat="1" applyFont="1"/>
    <xf numFmtId="0" fontId="36" fillId="0" borderId="0" xfId="6" applyFont="1"/>
    <xf numFmtId="0" fontId="59" fillId="0" borderId="0" xfId="6" applyFont="1"/>
    <xf numFmtId="0" fontId="44" fillId="0" borderId="0" xfId="6" applyFont="1" applyAlignment="1">
      <alignment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/>
    </xf>
    <xf numFmtId="0" fontId="32" fillId="0" borderId="14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6" xfId="6" applyFont="1" applyBorder="1" applyAlignment="1">
      <alignment horizontal="center" vertical="center" wrapText="1"/>
    </xf>
    <xf numFmtId="0" fontId="32" fillId="0" borderId="6" xfId="6" applyFont="1" applyBorder="1" applyAlignment="1">
      <alignment horizontal="center"/>
    </xf>
    <xf numFmtId="0" fontId="32" fillId="0" borderId="7" xfId="6" applyFont="1" applyBorder="1" applyAlignment="1">
      <alignment horizontal="center"/>
    </xf>
    <xf numFmtId="0" fontId="53" fillId="0" borderId="47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 indent="1"/>
    </xf>
    <xf numFmtId="3" fontId="54" fillId="0" borderId="16" xfId="6" applyNumberFormat="1" applyFont="1" applyBorder="1" applyAlignment="1">
      <alignment horizontal="right" vertical="center" wrapText="1" indent="1"/>
    </xf>
    <xf numFmtId="10" fontId="54" fillId="0" borderId="17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/>
    </xf>
    <xf numFmtId="0" fontId="53" fillId="0" borderId="48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 indent="1"/>
    </xf>
    <xf numFmtId="3" fontId="54" fillId="0" borderId="21" xfId="6" applyNumberFormat="1" applyFont="1" applyBorder="1" applyAlignment="1">
      <alignment horizontal="right" vertical="center" wrapText="1" indent="1"/>
    </xf>
    <xf numFmtId="10" fontId="54" fillId="0" borderId="22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/>
    </xf>
    <xf numFmtId="10" fontId="54" fillId="0" borderId="29" xfId="6" applyNumberFormat="1" applyFont="1" applyBorder="1" applyAlignment="1">
      <alignment horizontal="right" vertical="center" wrapText="1"/>
    </xf>
    <xf numFmtId="0" fontId="52" fillId="0" borderId="49" xfId="6" applyFont="1" applyBorder="1" applyAlignment="1">
      <alignment vertical="center" wrapText="1"/>
    </xf>
    <xf numFmtId="3" fontId="52" fillId="0" borderId="50" xfId="6" applyNumberFormat="1" applyFont="1" applyBorder="1" applyAlignment="1">
      <alignment horizontal="right" vertical="center" wrapText="1" indent="1"/>
    </xf>
    <xf numFmtId="3" fontId="55" fillId="0" borderId="30" xfId="6" applyNumberFormat="1" applyFont="1" applyBorder="1" applyAlignment="1">
      <alignment horizontal="right" vertical="center" wrapText="1" indent="1"/>
    </xf>
    <xf numFmtId="10" fontId="55" fillId="0" borderId="39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/>
    </xf>
    <xf numFmtId="3" fontId="53" fillId="0" borderId="0" xfId="6" applyNumberFormat="1" applyFont="1" applyAlignment="1">
      <alignment horizontal="right" vertical="center" wrapText="1" indent="1"/>
    </xf>
    <xf numFmtId="3" fontId="54" fillId="0" borderId="0" xfId="6" applyNumberFormat="1" applyFont="1" applyAlignment="1">
      <alignment horizontal="right" vertical="center" wrapText="1" indent="1"/>
    </xf>
    <xf numFmtId="10" fontId="54" fillId="0" borderId="17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/>
    </xf>
    <xf numFmtId="0" fontId="52" fillId="0" borderId="12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 indent="1"/>
    </xf>
    <xf numFmtId="3" fontId="55" fillId="0" borderId="31" xfId="6" applyNumberFormat="1" applyFont="1" applyBorder="1" applyAlignment="1">
      <alignment horizontal="right" vertical="center" wrapText="1" indent="1"/>
    </xf>
    <xf numFmtId="10" fontId="55" fillId="0" borderId="32" xfId="6" applyNumberFormat="1" applyFont="1" applyBorder="1" applyAlignment="1">
      <alignment horizontal="right" vertical="center" wrapText="1" indent="1"/>
    </xf>
    <xf numFmtId="10" fontId="55" fillId="0" borderId="34" xfId="6" applyNumberFormat="1" applyFont="1" applyBorder="1" applyAlignment="1">
      <alignment horizontal="right" vertical="center" wrapText="1" indent="1"/>
    </xf>
    <xf numFmtId="10" fontId="55" fillId="0" borderId="0" xfId="6" applyNumberFormat="1" applyFont="1" applyAlignment="1">
      <alignment horizontal="right" vertical="center" wrapText="1"/>
    </xf>
    <xf numFmtId="17" fontId="53" fillId="0" borderId="48" xfId="6" applyNumberFormat="1" applyFont="1" applyBorder="1" applyAlignment="1">
      <alignment vertical="center" wrapText="1"/>
    </xf>
    <xf numFmtId="10" fontId="54" fillId="0" borderId="0" xfId="6" applyNumberFormat="1" applyFont="1" applyAlignment="1">
      <alignment horizontal="right" vertical="center" wrapText="1" indent="1"/>
    </xf>
    <xf numFmtId="3" fontId="55" fillId="0" borderId="10" xfId="6" applyNumberFormat="1" applyFont="1" applyBorder="1" applyAlignment="1">
      <alignment horizontal="right" vertical="center" wrapText="1" indent="1"/>
    </xf>
    <xf numFmtId="10" fontId="55" fillId="0" borderId="31" xfId="6" applyNumberFormat="1" applyFont="1" applyBorder="1" applyAlignment="1">
      <alignment horizontal="right" vertical="center" wrapText="1" indent="1"/>
    </xf>
    <xf numFmtId="10" fontId="61" fillId="0" borderId="0" xfId="6" applyNumberFormat="1" applyFont="1" applyAlignment="1">
      <alignment horizontal="right" vertical="center" wrapText="1"/>
    </xf>
    <xf numFmtId="0" fontId="32" fillId="0" borderId="6" xfId="6" applyFont="1" applyBorder="1" applyAlignment="1">
      <alignment horizontal="center" vertical="top"/>
    </xf>
    <xf numFmtId="10" fontId="54" fillId="0" borderId="29" xfId="6" applyNumberFormat="1" applyFont="1" applyBorder="1" applyAlignment="1">
      <alignment horizontal="right" vertical="center" wrapText="1" indent="1"/>
    </xf>
    <xf numFmtId="0" fontId="62" fillId="0" borderId="0" xfId="0" applyFont="1" applyAlignment="1">
      <alignment vertical="center"/>
    </xf>
    <xf numFmtId="17" fontId="14" fillId="0" borderId="6" xfId="0" quotePrefix="1" applyNumberFormat="1" applyFont="1" applyFill="1" applyBorder="1" applyAlignment="1">
      <alignment horizontal="center" vertical="center" wrapText="1"/>
    </xf>
    <xf numFmtId="49" fontId="32" fillId="0" borderId="36" xfId="8" quotePrefix="1" applyNumberFormat="1" applyFont="1" applyFill="1" applyBorder="1" applyAlignment="1">
      <alignment horizontal="center" vertical="center" wrapText="1"/>
    </xf>
    <xf numFmtId="3" fontId="54" fillId="0" borderId="0" xfId="6" applyNumberFormat="1" applyFont="1" applyAlignment="1">
      <alignment vertical="center"/>
    </xf>
    <xf numFmtId="3" fontId="60" fillId="0" borderId="0" xfId="6" applyNumberFormat="1" applyFont="1" applyAlignment="1">
      <alignment vertical="center"/>
    </xf>
    <xf numFmtId="0" fontId="64" fillId="0" borderId="0" xfId="9" applyAlignment="1">
      <alignment vertical="top"/>
    </xf>
    <xf numFmtId="0" fontId="8" fillId="0" borderId="0" xfId="7" applyFont="1" applyFill="1" applyAlignment="1">
      <alignment horizontal="center"/>
    </xf>
    <xf numFmtId="0" fontId="8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36" fillId="0" borderId="0" xfId="7" applyFont="1" applyFill="1"/>
    <xf numFmtId="0" fontId="13" fillId="0" borderId="0" xfId="7" quotePrefix="1" applyFont="1" applyFill="1"/>
    <xf numFmtId="0" fontId="37" fillId="0" borderId="1" xfId="7" applyFont="1" applyFill="1" applyBorder="1" applyAlignment="1">
      <alignment wrapText="1"/>
    </xf>
    <xf numFmtId="0" fontId="14" fillId="0" borderId="1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vertical="center"/>
    </xf>
    <xf numFmtId="0" fontId="14" fillId="0" borderId="11" xfId="7" applyFont="1" applyFill="1" applyBorder="1" applyAlignment="1">
      <alignment horizontal="center" vertical="center"/>
    </xf>
    <xf numFmtId="0" fontId="14" fillId="0" borderId="13" xfId="7" applyFont="1" applyFill="1" applyBorder="1" applyAlignment="1">
      <alignment vertical="center"/>
    </xf>
    <xf numFmtId="0" fontId="37" fillId="0" borderId="9" xfId="7" applyFont="1" applyFill="1" applyBorder="1" applyAlignment="1">
      <alignment wrapText="1"/>
    </xf>
    <xf numFmtId="0" fontId="14" fillId="0" borderId="10" xfId="7" applyFont="1" applyFill="1" applyBorder="1" applyAlignment="1">
      <alignment horizontal="center" vertical="center"/>
    </xf>
    <xf numFmtId="49" fontId="32" fillId="0" borderId="41" xfId="8" quotePrefix="1" applyNumberFormat="1" applyFont="1" applyFill="1" applyBorder="1" applyAlignment="1">
      <alignment horizontal="center" vertical="center" wrapText="1"/>
    </xf>
    <xf numFmtId="3" fontId="32" fillId="0" borderId="39" xfId="7" applyNumberFormat="1" applyFont="1" applyFill="1" applyBorder="1" applyAlignment="1">
      <alignment horizontal="right" vertical="center" wrapText="1"/>
    </xf>
    <xf numFmtId="3" fontId="39" fillId="0" borderId="39" xfId="7" applyNumberFormat="1" applyFont="1" applyFill="1" applyBorder="1" applyAlignment="1">
      <alignment horizontal="right" vertical="center" wrapText="1"/>
    </xf>
    <xf numFmtId="3" fontId="32" fillId="0" borderId="42" xfId="7" applyNumberFormat="1" applyFont="1" applyFill="1" applyBorder="1" applyAlignment="1">
      <alignment horizontal="right" vertical="center" wrapText="1"/>
    </xf>
    <xf numFmtId="0" fontId="36" fillId="0" borderId="0" xfId="7" quotePrefix="1" applyFont="1" applyFill="1"/>
    <xf numFmtId="166" fontId="32" fillId="0" borderId="39" xfId="7" applyNumberFormat="1" applyFont="1" applyFill="1" applyBorder="1" applyAlignment="1">
      <alignment horizontal="center" vertical="center" wrapText="1"/>
    </xf>
    <xf numFmtId="166" fontId="39" fillId="0" borderId="39" xfId="7" applyNumberFormat="1" applyFont="1" applyFill="1" applyBorder="1" applyAlignment="1">
      <alignment horizontal="center" vertical="center" wrapText="1"/>
    </xf>
    <xf numFmtId="166" fontId="32" fillId="0" borderId="42" xfId="7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" fillId="0" borderId="0" xfId="10"/>
    <xf numFmtId="0" fontId="3" fillId="2" borderId="0" xfId="10" applyFont="1" applyFill="1" applyAlignment="1">
      <alignment horizontal="centerContinuous" vertical="center"/>
    </xf>
    <xf numFmtId="0" fontId="67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centerContinuous" vertical="center" wrapText="1"/>
    </xf>
    <xf numFmtId="0" fontId="7" fillId="2" borderId="0" xfId="10" applyFont="1" applyFill="1" applyAlignment="1">
      <alignment horizontal="centerContinuous" vertical="center" wrapText="1"/>
    </xf>
    <xf numFmtId="0" fontId="66" fillId="4" borderId="0" xfId="10" applyFont="1" applyFill="1" applyAlignment="1">
      <alignment horizontal="centerContinuous" vertical="center" wrapText="1"/>
    </xf>
    <xf numFmtId="0" fontId="1" fillId="3" borderId="0" xfId="10" applyFill="1" applyAlignment="1">
      <alignment vertical="center" wrapText="1"/>
    </xf>
    <xf numFmtId="2" fontId="1" fillId="0" borderId="0" xfId="10" applyNumberFormat="1"/>
    <xf numFmtId="0" fontId="1" fillId="0" borderId="0" xfId="10" applyAlignment="1">
      <alignment vertical="top"/>
    </xf>
    <xf numFmtId="2" fontId="63" fillId="0" borderId="0" xfId="6" quotePrefix="1" applyNumberFormat="1" applyFont="1" applyAlignment="1">
      <alignment horizontal="right" vertical="center"/>
    </xf>
    <xf numFmtId="0" fontId="65" fillId="0" borderId="0" xfId="0" applyFont="1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7" fillId="0" borderId="0" xfId="0" applyNumberFormat="1" applyFont="1" applyAlignment="1">
      <alignment vertical="top" wrapText="1"/>
    </xf>
    <xf numFmtId="49" fontId="68" fillId="0" borderId="0" xfId="0" quotePrefix="1" applyNumberFormat="1" applyFont="1"/>
    <xf numFmtId="49" fontId="32" fillId="0" borderId="13" xfId="0" quotePrefix="1" applyNumberFormat="1" applyFont="1" applyBorder="1" applyAlignment="1">
      <alignment horizontal="centerContinuous" vertical="center"/>
    </xf>
    <xf numFmtId="0" fontId="19" fillId="0" borderId="10" xfId="0" quotePrefix="1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2" fontId="68" fillId="0" borderId="0" xfId="0" quotePrefix="1" applyNumberFormat="1" applyFont="1"/>
    <xf numFmtId="2" fontId="69" fillId="0" borderId="0" xfId="0" quotePrefix="1" applyNumberFormat="1" applyFont="1"/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wrapText="1"/>
    </xf>
  </cellXfs>
  <cellStyles count="11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Normal 3 2 2" xfId="10" xr:uid="{41E128BB-2FB2-4470-A4FA-35FE31A4423A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12532</xdr:colOff>
      <xdr:row>0</xdr:row>
      <xdr:rowOff>3015</xdr:rowOff>
    </xdr:from>
    <xdr:to>
      <xdr:col>9</xdr:col>
      <xdr:colOff>16341</xdr:colOff>
      <xdr:row>27</xdr:row>
      <xdr:rowOff>34290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FFFA6D2F-3A63-426A-8F21-00150AC9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" y="3015"/>
          <a:ext cx="6320388" cy="5445486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29</xdr:row>
      <xdr:rowOff>1590675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C78D1B8C-743C-4FA7-B3E7-3EC67DEA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960691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E02D95-982D-487E-AF87-DE05829F7BBB}"/>
            </a:ext>
          </a:extLst>
        </xdr:cNvPr>
        <xdr:cNvSpPr txBox="1"/>
      </xdr:nvSpPr>
      <xdr:spPr>
        <a:xfrm rot="19721975">
          <a:off x="70016" y="21945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A718472-AAF4-4FFA-9E9C-3D565881814E}"/>
            </a:ext>
          </a:extLst>
        </xdr:cNvPr>
        <xdr:cNvSpPr txBox="1"/>
      </xdr:nvSpPr>
      <xdr:spPr>
        <a:xfrm rot="20146788">
          <a:off x="463367" y="94126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352309DF-5248-46D8-874F-4B599E7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8794" y="26716"/>
          <a:ext cx="1784128" cy="35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1697990</xdr:colOff>
      <xdr:row>5</xdr:row>
      <xdr:rowOff>75705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2112FC23-6860-49FC-8B25-4ADDFBE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47408"/>
          <a:ext cx="2459990" cy="671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161925</xdr:rowOff>
    </xdr:from>
    <xdr:to>
      <xdr:col>9</xdr:col>
      <xdr:colOff>14950</xdr:colOff>
      <xdr:row>49</xdr:row>
      <xdr:rowOff>35283</xdr:rowOff>
    </xdr:to>
    <xdr:pic>
      <xdr:nvPicPr>
        <xdr:cNvPr id="3" name="Imagen 2" descr="Gráfico. MENORES DE 25 AÑOS EN EL PARO REGISTRADO.">
          <a:extLst>
            <a:ext uri="{FF2B5EF4-FFF2-40B4-BE49-F238E27FC236}">
              <a16:creationId xmlns:a16="http://schemas.microsoft.com/office/drawing/2014/main" id="{B58C5E61-512B-4301-AC96-6608806D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6638925"/>
          <a:ext cx="5444200" cy="26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&#10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19050</xdr:rowOff>
    </xdr:from>
    <xdr:to>
      <xdr:col>11</xdr:col>
      <xdr:colOff>14216</xdr:colOff>
      <xdr:row>42</xdr:row>
      <xdr:rowOff>28360</xdr:rowOff>
    </xdr:to>
    <xdr:pic>
      <xdr:nvPicPr>
        <xdr:cNvPr id="3" name="Imagen 2" descr="Gráfico. MENORES DE 25 AÑOS EXTRANJEROS EN EL PARO REGISTRADO EXTRANJEROS.">
          <a:extLst>
            <a:ext uri="{FF2B5EF4-FFF2-40B4-BE49-F238E27FC236}">
              <a16:creationId xmlns:a16="http://schemas.microsoft.com/office/drawing/2014/main" id="{3DF13C05-0251-43D1-BD41-F835A552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791200"/>
          <a:ext cx="5767316" cy="19143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9525</xdr:rowOff>
    </xdr:from>
    <xdr:to>
      <xdr:col>10</xdr:col>
      <xdr:colOff>587237</xdr:colOff>
      <xdr:row>57</xdr:row>
      <xdr:rowOff>18835</xdr:rowOff>
    </xdr:to>
    <xdr:pic>
      <xdr:nvPicPr>
        <xdr:cNvPr id="4" name="Imagen 3" descr="Gráfico. MENORES DE 25 AÑOS EXTRANJEROS EN EL PARO REGISTRADO JOVEN.">
          <a:extLst>
            <a:ext uri="{FF2B5EF4-FFF2-40B4-BE49-F238E27FC236}">
              <a16:creationId xmlns:a16="http://schemas.microsoft.com/office/drawing/2014/main" id="{F859D314-3300-44B8-8654-49924E569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8620125"/>
          <a:ext cx="5730737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76200</xdr:rowOff>
    </xdr:from>
    <xdr:to>
      <xdr:col>9</xdr:col>
      <xdr:colOff>10761</xdr:colOff>
      <xdr:row>23</xdr:row>
      <xdr:rowOff>13565</xdr:rowOff>
    </xdr:to>
    <xdr:pic>
      <xdr:nvPicPr>
        <xdr:cNvPr id="3" name="Imagen 2" descr="Gráfico. EVOLUCIÓN MENSUAL DEL PARO REGISTRADO MENORES DE 25 AÑOS.">
          <a:extLst>
            <a:ext uri="{FF2B5EF4-FFF2-40B4-BE49-F238E27FC236}">
              <a16:creationId xmlns:a16="http://schemas.microsoft.com/office/drawing/2014/main" id="{8B09C6C4-58BD-4799-B7C0-9ED24594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647825"/>
          <a:ext cx="5468586" cy="26519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38100</xdr:rowOff>
    </xdr:from>
    <xdr:to>
      <xdr:col>8</xdr:col>
      <xdr:colOff>631407</xdr:colOff>
      <xdr:row>41</xdr:row>
      <xdr:rowOff>156440</xdr:rowOff>
    </xdr:to>
    <xdr:pic>
      <xdr:nvPicPr>
        <xdr:cNvPr id="4" name="Imagen 3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31DDA3F0-358D-4379-A79B-A043E83F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5172075"/>
          <a:ext cx="5432007" cy="2651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47625</xdr:rowOff>
    </xdr:from>
    <xdr:to>
      <xdr:col>8</xdr:col>
      <xdr:colOff>631407</xdr:colOff>
      <xdr:row>23</xdr:row>
      <xdr:rowOff>9376</xdr:rowOff>
    </xdr:to>
    <xdr:pic>
      <xdr:nvPicPr>
        <xdr:cNvPr id="3" name="Imagen 2" descr="Gráfico. EVOLUCIÓN MENSUAL DEL PARO REGISTRADO TOTAL 16 Y MÁS AÑOS.">
          <a:extLst>
            <a:ext uri="{FF2B5EF4-FFF2-40B4-BE49-F238E27FC236}">
              <a16:creationId xmlns:a16="http://schemas.microsoft.com/office/drawing/2014/main" id="{E98606D9-7954-421D-A199-6B4CD223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1628775"/>
          <a:ext cx="5432007" cy="26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47625</xdr:rowOff>
    </xdr:from>
    <xdr:to>
      <xdr:col>8</xdr:col>
      <xdr:colOff>631407</xdr:colOff>
      <xdr:row>41</xdr:row>
      <xdr:rowOff>153772</xdr:rowOff>
    </xdr:to>
    <xdr:pic>
      <xdr:nvPicPr>
        <xdr:cNvPr id="4" name="Imagen 3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8C9C191A-490A-4B32-8086-30ACF20E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5181600"/>
          <a:ext cx="5432007" cy="26397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5FE-F7EC-4E02-A86A-474F1FF6CC21}">
  <dimension ref="A1:I44"/>
  <sheetViews>
    <sheetView showGridLines="0" view="pageBreakPreview" topLeftCell="A10" zoomScaleNormal="100" zoomScaleSheetLayoutView="100" workbookViewId="0">
      <selection activeCell="P29" sqref="P29"/>
    </sheetView>
  </sheetViews>
  <sheetFormatPr baseColWidth="10" defaultColWidth="11.42578125" defaultRowHeight="15" x14ac:dyDescent="0.25"/>
  <cols>
    <col min="1" max="9" width="10.5703125" style="419" customWidth="1"/>
    <col min="10" max="16384" width="11.42578125" style="419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spans="1:9" ht="15.75" customHeight="1" x14ac:dyDescent="0.25"/>
    <row r="18" spans="1:9" ht="15.75" customHeight="1" x14ac:dyDescent="0.25"/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45" customHeight="1" x14ac:dyDescent="0.25">
      <c r="A28" s="420" t="s">
        <v>0</v>
      </c>
      <c r="B28" s="420"/>
      <c r="C28" s="420"/>
      <c r="D28" s="420"/>
      <c r="E28" s="420"/>
      <c r="F28" s="420"/>
      <c r="G28" s="420"/>
      <c r="H28" s="420"/>
      <c r="I28" s="420"/>
    </row>
    <row r="29" spans="1:9" ht="165" customHeight="1" x14ac:dyDescent="0.25">
      <c r="A29" s="421" t="s">
        <v>1</v>
      </c>
      <c r="B29" s="422"/>
      <c r="C29" s="422"/>
      <c r="D29" s="422"/>
      <c r="E29" s="422"/>
      <c r="F29" s="422"/>
      <c r="G29" s="422"/>
      <c r="H29" s="422"/>
      <c r="I29" s="422"/>
    </row>
    <row r="30" spans="1:9" ht="165" customHeight="1" x14ac:dyDescent="0.25">
      <c r="A30" s="423" t="str">
        <f>'Pag1'!$C$9&amp;CHAR(10)&amp;'Pag1'!$C$10</f>
        <v>marzo
 2026</v>
      </c>
      <c r="B30" s="423"/>
      <c r="C30" s="423"/>
      <c r="D30" s="424" t="s">
        <v>2</v>
      </c>
      <c r="E30" s="424"/>
      <c r="F30" s="424"/>
      <c r="G30" s="425"/>
      <c r="H30" s="425"/>
      <c r="I30" s="425"/>
    </row>
    <row r="35" spans="5:6" x14ac:dyDescent="0.25">
      <c r="F35" s="426"/>
    </row>
    <row r="44" spans="5:6" x14ac:dyDescent="0.25">
      <c r="E44" s="427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marzo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111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2132</v>
      </c>
      <c r="D14" s="250">
        <v>23</v>
      </c>
      <c r="E14" s="251">
        <v>1.0905642484589853</v>
      </c>
      <c r="F14" s="441">
        <v>2109</v>
      </c>
      <c r="G14" s="250">
        <v>-179</v>
      </c>
      <c r="H14" s="251">
        <v>-7.7455646906101254</v>
      </c>
      <c r="I14" s="447">
        <v>2311</v>
      </c>
      <c r="L14" s="33"/>
    </row>
    <row r="15" spans="1:13" s="26" customFormat="1" ht="12.95" customHeight="1" x14ac:dyDescent="0.2">
      <c r="B15" s="252" t="s">
        <v>38</v>
      </c>
      <c r="C15" s="253">
        <v>4438</v>
      </c>
      <c r="D15" s="254">
        <v>-53</v>
      </c>
      <c r="E15" s="255">
        <v>-1.1801380538855488</v>
      </c>
      <c r="F15" s="442">
        <v>4491</v>
      </c>
      <c r="G15" s="254">
        <v>-585</v>
      </c>
      <c r="H15" s="255">
        <v>-11.646426438383436</v>
      </c>
      <c r="I15" s="448">
        <v>5023</v>
      </c>
      <c r="L15" s="33"/>
    </row>
    <row r="16" spans="1:13" s="26" customFormat="1" ht="12.95" customHeight="1" x14ac:dyDescent="0.2">
      <c r="B16" s="252" t="s">
        <v>39</v>
      </c>
      <c r="C16" s="253">
        <v>2108</v>
      </c>
      <c r="D16" s="254">
        <v>87</v>
      </c>
      <c r="E16" s="255">
        <v>4.3047996041563588</v>
      </c>
      <c r="F16" s="442">
        <v>2021</v>
      </c>
      <c r="G16" s="254">
        <v>-149</v>
      </c>
      <c r="H16" s="255">
        <v>-6.6016836508639791</v>
      </c>
      <c r="I16" s="448">
        <v>2257</v>
      </c>
      <c r="L16" s="33"/>
    </row>
    <row r="17" spans="2:12" s="26" customFormat="1" ht="12.95" customHeight="1" x14ac:dyDescent="0.2">
      <c r="B17" s="252" t="s">
        <v>40</v>
      </c>
      <c r="C17" s="253">
        <v>3340</v>
      </c>
      <c r="D17" s="254">
        <v>9</v>
      </c>
      <c r="E17" s="255">
        <v>0.27018913239267489</v>
      </c>
      <c r="F17" s="442">
        <v>3331</v>
      </c>
      <c r="G17" s="254">
        <v>-115</v>
      </c>
      <c r="H17" s="255">
        <v>-3.3285094066570187</v>
      </c>
      <c r="I17" s="448">
        <v>3455</v>
      </c>
      <c r="L17" s="33"/>
    </row>
    <row r="18" spans="2:12" s="26" customFormat="1" ht="12.95" customHeight="1" x14ac:dyDescent="0.2">
      <c r="B18" s="252" t="s">
        <v>41</v>
      </c>
      <c r="C18" s="253">
        <v>1547</v>
      </c>
      <c r="D18" s="254">
        <v>-148</v>
      </c>
      <c r="E18" s="255">
        <v>-8.7315634218289091</v>
      </c>
      <c r="F18" s="442">
        <v>1695</v>
      </c>
      <c r="G18" s="254">
        <v>12</v>
      </c>
      <c r="H18" s="255">
        <v>0.78175895765472314</v>
      </c>
      <c r="I18" s="448">
        <v>1535</v>
      </c>
      <c r="L18" s="33"/>
    </row>
    <row r="19" spans="2:12" s="26" customFormat="1" ht="12.95" customHeight="1" x14ac:dyDescent="0.2">
      <c r="B19" s="252" t="s">
        <v>42</v>
      </c>
      <c r="C19" s="253">
        <v>1545</v>
      </c>
      <c r="D19" s="254">
        <v>140</v>
      </c>
      <c r="E19" s="255">
        <v>9.9644128113879002</v>
      </c>
      <c r="F19" s="442">
        <v>1405</v>
      </c>
      <c r="G19" s="254">
        <v>-109</v>
      </c>
      <c r="H19" s="255">
        <v>-6.5900846432889963</v>
      </c>
      <c r="I19" s="448">
        <v>1654</v>
      </c>
      <c r="L19" s="33"/>
    </row>
    <row r="20" spans="2:12" s="26" customFormat="1" ht="12.95" customHeight="1" x14ac:dyDescent="0.2">
      <c r="B20" s="252" t="s">
        <v>43</v>
      </c>
      <c r="C20" s="253">
        <v>4624</v>
      </c>
      <c r="D20" s="254">
        <v>-20</v>
      </c>
      <c r="E20" s="255">
        <v>-0.4306632213608958</v>
      </c>
      <c r="F20" s="442">
        <v>4644</v>
      </c>
      <c r="G20" s="254">
        <v>-434</v>
      </c>
      <c r="H20" s="255">
        <v>-8.5804665875840254</v>
      </c>
      <c r="I20" s="448">
        <v>5058</v>
      </c>
      <c r="L20" s="33"/>
    </row>
    <row r="21" spans="2:12" s="26" customFormat="1" ht="12.95" customHeight="1" x14ac:dyDescent="0.2">
      <c r="B21" s="256" t="s">
        <v>44</v>
      </c>
      <c r="C21" s="257">
        <v>6431</v>
      </c>
      <c r="D21" s="258">
        <v>-91</v>
      </c>
      <c r="E21" s="259">
        <v>-1.3952775222324441</v>
      </c>
      <c r="F21" s="443">
        <v>6522</v>
      </c>
      <c r="G21" s="258">
        <v>-675</v>
      </c>
      <c r="H21" s="259">
        <v>-9.4990149169715732</v>
      </c>
      <c r="I21" s="449">
        <v>7106</v>
      </c>
      <c r="L21" s="33"/>
    </row>
    <row r="22" spans="2:12" s="26" customFormat="1" ht="12.95" customHeight="1" x14ac:dyDescent="0.2">
      <c r="B22" s="260" t="s">
        <v>45</v>
      </c>
      <c r="C22" s="261">
        <v>26165</v>
      </c>
      <c r="D22" s="262">
        <v>-53</v>
      </c>
      <c r="E22" s="263">
        <v>-0.20215119383629571</v>
      </c>
      <c r="F22" s="444">
        <v>26218</v>
      </c>
      <c r="G22" s="262">
        <v>-2234</v>
      </c>
      <c r="H22" s="263">
        <v>-7.8664741716257618</v>
      </c>
      <c r="I22" s="450">
        <v>28399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423</v>
      </c>
      <c r="D24" s="250">
        <v>0</v>
      </c>
      <c r="E24" s="251">
        <v>0</v>
      </c>
      <c r="F24" s="441">
        <v>423</v>
      </c>
      <c r="G24" s="250">
        <v>35</v>
      </c>
      <c r="H24" s="251">
        <v>9.0206185567010309</v>
      </c>
      <c r="I24" s="447">
        <v>388</v>
      </c>
      <c r="L24" s="33"/>
    </row>
    <row r="25" spans="2:12" s="26" customFormat="1" ht="12.95" customHeight="1" x14ac:dyDescent="0.2">
      <c r="B25" s="252" t="s">
        <v>47</v>
      </c>
      <c r="C25" s="253">
        <v>276</v>
      </c>
      <c r="D25" s="254">
        <v>-15</v>
      </c>
      <c r="E25" s="255">
        <v>-5.1546391752577314</v>
      </c>
      <c r="F25" s="442">
        <v>291</v>
      </c>
      <c r="G25" s="254">
        <v>-4</v>
      </c>
      <c r="H25" s="255">
        <v>-1.4285714285714286</v>
      </c>
      <c r="I25" s="448">
        <v>280</v>
      </c>
      <c r="L25" s="33"/>
    </row>
    <row r="26" spans="2:12" s="26" customFormat="1" ht="12.95" customHeight="1" x14ac:dyDescent="0.2">
      <c r="B26" s="256" t="s">
        <v>48</v>
      </c>
      <c r="C26" s="257">
        <v>2011</v>
      </c>
      <c r="D26" s="258">
        <v>-19</v>
      </c>
      <c r="E26" s="259">
        <v>-0.935960591133005</v>
      </c>
      <c r="F26" s="443">
        <v>2030</v>
      </c>
      <c r="G26" s="258">
        <v>23</v>
      </c>
      <c r="H26" s="259">
        <v>1.1569416498993963</v>
      </c>
      <c r="I26" s="449">
        <v>1988</v>
      </c>
      <c r="L26" s="33"/>
    </row>
    <row r="27" spans="2:12" s="26" customFormat="1" ht="12.95" customHeight="1" x14ac:dyDescent="0.2">
      <c r="B27" s="260" t="s">
        <v>49</v>
      </c>
      <c r="C27" s="261">
        <v>2710</v>
      </c>
      <c r="D27" s="262">
        <v>-34</v>
      </c>
      <c r="E27" s="263">
        <v>-1.2390670553935861</v>
      </c>
      <c r="F27" s="444">
        <v>2744</v>
      </c>
      <c r="G27" s="262">
        <v>54</v>
      </c>
      <c r="H27" s="263">
        <v>2.0331325301204819</v>
      </c>
      <c r="I27" s="450">
        <v>2656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2194</v>
      </c>
      <c r="D29" s="262">
        <v>-49</v>
      </c>
      <c r="E29" s="263">
        <v>-2.1845742309407044</v>
      </c>
      <c r="F29" s="444">
        <v>2243</v>
      </c>
      <c r="G29" s="268">
        <v>36</v>
      </c>
      <c r="H29" s="263">
        <v>1.6682113067655238</v>
      </c>
      <c r="I29" s="450">
        <v>2158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1909</v>
      </c>
      <c r="D31" s="262">
        <v>-115</v>
      </c>
      <c r="E31" s="263">
        <v>-5.6818181818181817</v>
      </c>
      <c r="F31" s="444">
        <v>2024</v>
      </c>
      <c r="G31" s="268">
        <v>-160</v>
      </c>
      <c r="H31" s="263">
        <v>-7.7332044465925565</v>
      </c>
      <c r="I31" s="450">
        <v>2069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2399</v>
      </c>
      <c r="D33" s="250">
        <v>127</v>
      </c>
      <c r="E33" s="251">
        <v>5.589788732394366</v>
      </c>
      <c r="F33" s="441">
        <v>2272</v>
      </c>
      <c r="G33" s="250">
        <v>-253</v>
      </c>
      <c r="H33" s="251">
        <v>-9.539969834087481</v>
      </c>
      <c r="I33" s="447">
        <v>2652</v>
      </c>
      <c r="L33" s="33"/>
    </row>
    <row r="34" spans="2:12" s="26" customFormat="1" ht="12.95" customHeight="1" x14ac:dyDescent="0.2">
      <c r="B34" s="269" t="s">
        <v>53</v>
      </c>
      <c r="C34" s="257">
        <v>2199</v>
      </c>
      <c r="D34" s="258">
        <v>213</v>
      </c>
      <c r="E34" s="259">
        <v>10.725075528700906</v>
      </c>
      <c r="F34" s="443">
        <v>1986</v>
      </c>
      <c r="G34" s="258">
        <v>-150</v>
      </c>
      <c r="H34" s="259">
        <v>-6.3856960408684547</v>
      </c>
      <c r="I34" s="449">
        <v>2349</v>
      </c>
      <c r="L34" s="33"/>
    </row>
    <row r="35" spans="2:12" s="26" customFormat="1" ht="12.95" customHeight="1" x14ac:dyDescent="0.2">
      <c r="B35" s="260" t="s">
        <v>54</v>
      </c>
      <c r="C35" s="261">
        <v>4598</v>
      </c>
      <c r="D35" s="262">
        <v>340</v>
      </c>
      <c r="E35" s="263">
        <v>7.9849694692343824</v>
      </c>
      <c r="F35" s="444">
        <v>4258</v>
      </c>
      <c r="G35" s="262">
        <v>-403</v>
      </c>
      <c r="H35" s="263">
        <v>-8.0583883223355333</v>
      </c>
      <c r="I35" s="450">
        <v>5001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1282</v>
      </c>
      <c r="D37" s="262">
        <v>-5</v>
      </c>
      <c r="E37" s="263">
        <v>-0.38850038850038848</v>
      </c>
      <c r="F37" s="444">
        <v>1287</v>
      </c>
      <c r="G37" s="262">
        <v>103</v>
      </c>
      <c r="H37" s="263">
        <v>8.7362171331636986</v>
      </c>
      <c r="I37" s="450">
        <v>1179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902</v>
      </c>
      <c r="D39" s="250">
        <v>-22</v>
      </c>
      <c r="E39" s="251">
        <v>-2.3809523809523809</v>
      </c>
      <c r="F39" s="441">
        <v>924</v>
      </c>
      <c r="G39" s="250">
        <v>-56</v>
      </c>
      <c r="H39" s="251">
        <v>-5.8455114822546967</v>
      </c>
      <c r="I39" s="447">
        <v>958</v>
      </c>
      <c r="L39" s="33"/>
    </row>
    <row r="40" spans="2:12" s="26" customFormat="1" ht="12.95" customHeight="1" x14ac:dyDescent="0.2">
      <c r="B40" s="252" t="s">
        <v>57</v>
      </c>
      <c r="C40" s="253">
        <v>1265</v>
      </c>
      <c r="D40" s="254">
        <v>13</v>
      </c>
      <c r="E40" s="255">
        <v>1.0383386581469649</v>
      </c>
      <c r="F40" s="442">
        <v>1252</v>
      </c>
      <c r="G40" s="254">
        <v>-99</v>
      </c>
      <c r="H40" s="255">
        <v>-7.2580645161290329</v>
      </c>
      <c r="I40" s="448">
        <v>1364</v>
      </c>
      <c r="L40" s="33"/>
    </row>
    <row r="41" spans="2:12" s="26" customFormat="1" ht="12.95" customHeight="1" x14ac:dyDescent="0.2">
      <c r="B41" s="252" t="s">
        <v>58</v>
      </c>
      <c r="C41" s="253">
        <v>418</v>
      </c>
      <c r="D41" s="254">
        <v>-34</v>
      </c>
      <c r="E41" s="255">
        <v>-7.5221238938053103</v>
      </c>
      <c r="F41" s="442">
        <v>452</v>
      </c>
      <c r="G41" s="254">
        <v>-9</v>
      </c>
      <c r="H41" s="255">
        <v>-2.1077283372365341</v>
      </c>
      <c r="I41" s="448">
        <v>427</v>
      </c>
      <c r="L41" s="33"/>
    </row>
    <row r="42" spans="2:12" s="26" customFormat="1" ht="12.95" customHeight="1" x14ac:dyDescent="0.2">
      <c r="B42" s="252" t="s">
        <v>59</v>
      </c>
      <c r="C42" s="253">
        <v>607</v>
      </c>
      <c r="D42" s="254">
        <v>16</v>
      </c>
      <c r="E42" s="255">
        <v>2.7072758037225042</v>
      </c>
      <c r="F42" s="442">
        <v>591</v>
      </c>
      <c r="G42" s="254">
        <v>28</v>
      </c>
      <c r="H42" s="255">
        <v>4.8359240069084635</v>
      </c>
      <c r="I42" s="448">
        <v>579</v>
      </c>
      <c r="L42" s="33"/>
    </row>
    <row r="43" spans="2:12" s="26" customFormat="1" ht="12.95" customHeight="1" x14ac:dyDescent="0.2">
      <c r="B43" s="256" t="s">
        <v>60</v>
      </c>
      <c r="C43" s="257">
        <v>1771</v>
      </c>
      <c r="D43" s="258">
        <v>-27</v>
      </c>
      <c r="E43" s="259">
        <v>-1.5016685205784204</v>
      </c>
      <c r="F43" s="443">
        <v>1798</v>
      </c>
      <c r="G43" s="258">
        <v>-35</v>
      </c>
      <c r="H43" s="259">
        <v>-1.9379844961240309</v>
      </c>
      <c r="I43" s="449">
        <v>1806</v>
      </c>
      <c r="L43" s="33"/>
    </row>
    <row r="44" spans="2:12" s="26" customFormat="1" ht="12.95" customHeight="1" x14ac:dyDescent="0.2">
      <c r="B44" s="260" t="s">
        <v>61</v>
      </c>
      <c r="C44" s="261">
        <v>4963</v>
      </c>
      <c r="D44" s="262">
        <v>-54</v>
      </c>
      <c r="E44" s="263">
        <v>-1.0763404424955152</v>
      </c>
      <c r="F44" s="444">
        <v>5017</v>
      </c>
      <c r="G44" s="262">
        <v>-171</v>
      </c>
      <c r="H44" s="263">
        <v>-3.3307362680171404</v>
      </c>
      <c r="I44" s="450">
        <v>5134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342</v>
      </c>
      <c r="D46" s="250">
        <v>3</v>
      </c>
      <c r="E46" s="251">
        <v>0.88495575221238942</v>
      </c>
      <c r="F46" s="441">
        <v>339</v>
      </c>
      <c r="G46" s="250">
        <v>-24</v>
      </c>
      <c r="H46" s="251">
        <v>-6.557377049180328</v>
      </c>
      <c r="I46" s="447">
        <v>366</v>
      </c>
      <c r="L46" s="33"/>
    </row>
    <row r="47" spans="2:12" s="26" customFormat="1" ht="12.95" customHeight="1" x14ac:dyDescent="0.2">
      <c r="B47" s="252" t="s">
        <v>63</v>
      </c>
      <c r="C47" s="253">
        <v>562</v>
      </c>
      <c r="D47" s="254">
        <v>-39</v>
      </c>
      <c r="E47" s="255">
        <v>-6.4891846921797001</v>
      </c>
      <c r="F47" s="442">
        <v>601</v>
      </c>
      <c r="G47" s="254">
        <v>-50</v>
      </c>
      <c r="H47" s="255">
        <v>-8.1699346405228752</v>
      </c>
      <c r="I47" s="448">
        <v>612</v>
      </c>
      <c r="L47" s="33"/>
    </row>
    <row r="48" spans="2:12" s="26" customFormat="1" ht="12.95" customHeight="1" x14ac:dyDescent="0.2">
      <c r="B48" s="252" t="s">
        <v>64</v>
      </c>
      <c r="C48" s="253">
        <v>831</v>
      </c>
      <c r="D48" s="254">
        <v>18</v>
      </c>
      <c r="E48" s="255">
        <v>2.214022140221402</v>
      </c>
      <c r="F48" s="442">
        <v>813</v>
      </c>
      <c r="G48" s="254">
        <v>-2</v>
      </c>
      <c r="H48" s="255">
        <v>-0.24009603841536614</v>
      </c>
      <c r="I48" s="448">
        <v>833</v>
      </c>
      <c r="L48" s="33"/>
    </row>
    <row r="49" spans="2:12" s="26" customFormat="1" ht="12.95" customHeight="1" x14ac:dyDescent="0.2">
      <c r="B49" s="252" t="s">
        <v>65</v>
      </c>
      <c r="C49" s="253">
        <v>294</v>
      </c>
      <c r="D49" s="254">
        <v>-23</v>
      </c>
      <c r="E49" s="255">
        <v>-7.2555205047318623</v>
      </c>
      <c r="F49" s="442">
        <v>317</v>
      </c>
      <c r="G49" s="254">
        <v>-2</v>
      </c>
      <c r="H49" s="255">
        <v>-0.67567567567567566</v>
      </c>
      <c r="I49" s="448">
        <v>296</v>
      </c>
      <c r="L49" s="33"/>
    </row>
    <row r="50" spans="2:12" s="26" customFormat="1" ht="12.95" customHeight="1" x14ac:dyDescent="0.2">
      <c r="B50" s="252" t="s">
        <v>66</v>
      </c>
      <c r="C50" s="253">
        <v>774</v>
      </c>
      <c r="D50" s="254">
        <v>-20</v>
      </c>
      <c r="E50" s="255">
        <v>-2.518891687657431</v>
      </c>
      <c r="F50" s="442">
        <v>794</v>
      </c>
      <c r="G50" s="254">
        <v>-48</v>
      </c>
      <c r="H50" s="255">
        <v>-5.8394160583941606</v>
      </c>
      <c r="I50" s="448">
        <v>822</v>
      </c>
      <c r="L50" s="33"/>
    </row>
    <row r="51" spans="2:12" s="26" customFormat="1" ht="12.95" customHeight="1" x14ac:dyDescent="0.2">
      <c r="B51" s="252" t="s">
        <v>67</v>
      </c>
      <c r="C51" s="253">
        <v>207</v>
      </c>
      <c r="D51" s="254">
        <v>-1</v>
      </c>
      <c r="E51" s="255">
        <v>-0.48076923076923078</v>
      </c>
      <c r="F51" s="442">
        <v>208</v>
      </c>
      <c r="G51" s="254">
        <v>-15</v>
      </c>
      <c r="H51" s="255">
        <v>-6.756756756756757</v>
      </c>
      <c r="I51" s="448">
        <v>222</v>
      </c>
      <c r="L51" s="33"/>
    </row>
    <row r="52" spans="2:12" s="26" customFormat="1" ht="12.95" customHeight="1" x14ac:dyDescent="0.2">
      <c r="B52" s="252" t="s">
        <v>68</v>
      </c>
      <c r="C52" s="253">
        <v>177</v>
      </c>
      <c r="D52" s="254">
        <v>9</v>
      </c>
      <c r="E52" s="255">
        <v>5.3571428571428568</v>
      </c>
      <c r="F52" s="442">
        <v>168</v>
      </c>
      <c r="G52" s="254">
        <v>-13</v>
      </c>
      <c r="H52" s="255">
        <v>-6.8421052631578956</v>
      </c>
      <c r="I52" s="448">
        <v>190</v>
      </c>
      <c r="L52" s="33"/>
    </row>
    <row r="53" spans="2:12" s="26" customFormat="1" ht="12.95" customHeight="1" x14ac:dyDescent="0.2">
      <c r="B53" s="252" t="s">
        <v>69</v>
      </c>
      <c r="C53" s="253">
        <v>953</v>
      </c>
      <c r="D53" s="254">
        <v>-48</v>
      </c>
      <c r="E53" s="255">
        <v>-4.7952047952047954</v>
      </c>
      <c r="F53" s="442">
        <v>1001</v>
      </c>
      <c r="G53" s="254">
        <v>-101</v>
      </c>
      <c r="H53" s="255">
        <v>-9.5825426944971532</v>
      </c>
      <c r="I53" s="448">
        <v>1054</v>
      </c>
      <c r="L53" s="33"/>
    </row>
    <row r="54" spans="2:12" s="26" customFormat="1" ht="12.95" customHeight="1" x14ac:dyDescent="0.2">
      <c r="B54" s="256" t="s">
        <v>70</v>
      </c>
      <c r="C54" s="257">
        <v>324</v>
      </c>
      <c r="D54" s="258">
        <v>-19</v>
      </c>
      <c r="E54" s="259">
        <v>-5.5393586005830908</v>
      </c>
      <c r="F54" s="443">
        <v>343</v>
      </c>
      <c r="G54" s="258">
        <v>5</v>
      </c>
      <c r="H54" s="259">
        <v>1.5673981191222568</v>
      </c>
      <c r="I54" s="449">
        <v>319</v>
      </c>
      <c r="L54" s="33"/>
    </row>
    <row r="55" spans="2:12" s="26" customFormat="1" ht="12.95" customHeight="1" x14ac:dyDescent="0.2">
      <c r="B55" s="260" t="s">
        <v>71</v>
      </c>
      <c r="C55" s="261">
        <v>4464</v>
      </c>
      <c r="D55" s="262">
        <v>-120</v>
      </c>
      <c r="E55" s="263">
        <v>-2.6178010471204187</v>
      </c>
      <c r="F55" s="444">
        <v>4584</v>
      </c>
      <c r="G55" s="262">
        <v>-250</v>
      </c>
      <c r="H55" s="263">
        <v>-5.3033517182859571</v>
      </c>
      <c r="I55" s="450">
        <v>4714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8798</v>
      </c>
      <c r="D57" s="250">
        <v>-211</v>
      </c>
      <c r="E57" s="251">
        <v>-2.3421023421023421</v>
      </c>
      <c r="F57" s="441">
        <v>9009</v>
      </c>
      <c r="G57" s="250">
        <v>559</v>
      </c>
      <c r="H57" s="251">
        <v>6.7848039810656635</v>
      </c>
      <c r="I57" s="447">
        <v>8239</v>
      </c>
      <c r="L57" s="33"/>
    </row>
    <row r="58" spans="2:12" s="26" customFormat="1" ht="12.95" customHeight="1" x14ac:dyDescent="0.2">
      <c r="B58" s="252" t="s">
        <v>73</v>
      </c>
      <c r="C58" s="253">
        <v>1253</v>
      </c>
      <c r="D58" s="254">
        <v>-139</v>
      </c>
      <c r="E58" s="255">
        <v>-9.9856321839080451</v>
      </c>
      <c r="F58" s="442">
        <v>1392</v>
      </c>
      <c r="G58" s="254">
        <v>-79</v>
      </c>
      <c r="H58" s="255">
        <v>-5.9309309309309315</v>
      </c>
      <c r="I58" s="448">
        <v>1332</v>
      </c>
      <c r="L58" s="33"/>
    </row>
    <row r="59" spans="2:12" s="26" customFormat="1" ht="12.95" customHeight="1" x14ac:dyDescent="0.2">
      <c r="B59" s="252" t="s">
        <v>74</v>
      </c>
      <c r="C59" s="253">
        <v>796</v>
      </c>
      <c r="D59" s="254">
        <v>-37</v>
      </c>
      <c r="E59" s="255">
        <v>-4.441776710684274</v>
      </c>
      <c r="F59" s="442">
        <v>833</v>
      </c>
      <c r="G59" s="254">
        <v>55</v>
      </c>
      <c r="H59" s="255">
        <v>7.4224021592442648</v>
      </c>
      <c r="I59" s="448">
        <v>741</v>
      </c>
      <c r="L59" s="33"/>
    </row>
    <row r="60" spans="2:12" s="26" customFormat="1" ht="12.95" customHeight="1" x14ac:dyDescent="0.2">
      <c r="B60" s="256" t="s">
        <v>75</v>
      </c>
      <c r="C60" s="257">
        <v>1579</v>
      </c>
      <c r="D60" s="258">
        <v>-216</v>
      </c>
      <c r="E60" s="259">
        <v>-12.033426183844011</v>
      </c>
      <c r="F60" s="443">
        <v>1795</v>
      </c>
      <c r="G60" s="258">
        <v>-14</v>
      </c>
      <c r="H60" s="259">
        <v>-0.87884494664155677</v>
      </c>
      <c r="I60" s="449">
        <v>1593</v>
      </c>
      <c r="L60" s="33"/>
    </row>
    <row r="61" spans="2:12" s="26" customFormat="1" ht="12.95" customHeight="1" x14ac:dyDescent="0.2">
      <c r="B61" s="260" t="s">
        <v>76</v>
      </c>
      <c r="C61" s="261">
        <v>12426</v>
      </c>
      <c r="D61" s="262">
        <v>-603</v>
      </c>
      <c r="E61" s="263">
        <v>-4.6281372323278847</v>
      </c>
      <c r="F61" s="444">
        <v>13029</v>
      </c>
      <c r="G61" s="262">
        <v>521</v>
      </c>
      <c r="H61" s="263">
        <v>4.3763124737505255</v>
      </c>
      <c r="I61" s="450">
        <v>11905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3584</v>
      </c>
      <c r="D63" s="250">
        <v>46</v>
      </c>
      <c r="E63" s="251">
        <v>1.3001695873374788</v>
      </c>
      <c r="F63" s="441">
        <v>3538</v>
      </c>
      <c r="G63" s="250">
        <v>-185</v>
      </c>
      <c r="H63" s="251">
        <v>-4.9084637834969493</v>
      </c>
      <c r="I63" s="447">
        <v>3769</v>
      </c>
      <c r="L63" s="33"/>
    </row>
    <row r="64" spans="2:12" s="26" customFormat="1" ht="12.95" customHeight="1" x14ac:dyDescent="0.2">
      <c r="B64" s="252" t="s">
        <v>78</v>
      </c>
      <c r="C64" s="253">
        <v>1280</v>
      </c>
      <c r="D64" s="254">
        <v>15</v>
      </c>
      <c r="E64" s="255">
        <v>1.1857707509881421</v>
      </c>
      <c r="F64" s="442">
        <v>1265</v>
      </c>
      <c r="G64" s="254">
        <v>23</v>
      </c>
      <c r="H64" s="255">
        <v>1.8297533810660305</v>
      </c>
      <c r="I64" s="448">
        <v>1257</v>
      </c>
      <c r="L64" s="33"/>
    </row>
    <row r="65" spans="2:12" s="26" customFormat="1" ht="12.95" customHeight="1" x14ac:dyDescent="0.2">
      <c r="B65" s="256" t="s">
        <v>79</v>
      </c>
      <c r="C65" s="257">
        <v>4860</v>
      </c>
      <c r="D65" s="258">
        <v>111</v>
      </c>
      <c r="E65" s="259">
        <v>2.3373341756159189</v>
      </c>
      <c r="F65" s="443">
        <v>4749</v>
      </c>
      <c r="G65" s="258">
        <v>-249</v>
      </c>
      <c r="H65" s="259">
        <v>-4.873752201996477</v>
      </c>
      <c r="I65" s="449">
        <v>5109</v>
      </c>
      <c r="L65" s="33"/>
    </row>
    <row r="66" spans="2:12" s="26" customFormat="1" ht="12.95" customHeight="1" x14ac:dyDescent="0.2">
      <c r="B66" s="260" t="s">
        <v>80</v>
      </c>
      <c r="C66" s="261">
        <v>9724</v>
      </c>
      <c r="D66" s="262">
        <v>172</v>
      </c>
      <c r="E66" s="263">
        <v>1.8006700167504188</v>
      </c>
      <c r="F66" s="444">
        <v>9552</v>
      </c>
      <c r="G66" s="262">
        <v>-411</v>
      </c>
      <c r="H66" s="263">
        <v>-4.055254070054267</v>
      </c>
      <c r="I66" s="450">
        <v>10135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1823</v>
      </c>
      <c r="D68" s="250">
        <v>62</v>
      </c>
      <c r="E68" s="251">
        <v>3.5207268597387849</v>
      </c>
      <c r="F68" s="441">
        <v>1761</v>
      </c>
      <c r="G68" s="250">
        <v>-112</v>
      </c>
      <c r="H68" s="251">
        <v>-5.7881136950904386</v>
      </c>
      <c r="I68" s="447">
        <v>1935</v>
      </c>
      <c r="L68" s="33"/>
    </row>
    <row r="69" spans="2:12" s="26" customFormat="1" ht="12.95" customHeight="1" x14ac:dyDescent="0.2">
      <c r="B69" s="256" t="s">
        <v>82</v>
      </c>
      <c r="C69" s="257">
        <v>1016</v>
      </c>
      <c r="D69" s="258">
        <v>-3</v>
      </c>
      <c r="E69" s="259">
        <v>-0.29440628066732089</v>
      </c>
      <c r="F69" s="443">
        <v>1019</v>
      </c>
      <c r="G69" s="258">
        <v>-24</v>
      </c>
      <c r="H69" s="259">
        <v>-2.3076923076923079</v>
      </c>
      <c r="I69" s="449">
        <v>1040</v>
      </c>
      <c r="L69" s="33"/>
    </row>
    <row r="70" spans="2:12" s="26" customFormat="1" ht="12.95" customHeight="1" x14ac:dyDescent="0.2">
      <c r="B70" s="260" t="s">
        <v>83</v>
      </c>
      <c r="C70" s="261">
        <v>2839</v>
      </c>
      <c r="D70" s="262">
        <v>59</v>
      </c>
      <c r="E70" s="263">
        <v>2.1223021582733814</v>
      </c>
      <c r="F70" s="444">
        <v>2780</v>
      </c>
      <c r="G70" s="262">
        <v>-136</v>
      </c>
      <c r="H70" s="263">
        <v>-4.5714285714285712</v>
      </c>
      <c r="I70" s="450">
        <v>2975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1091</v>
      </c>
      <c r="D72" s="250">
        <v>-14</v>
      </c>
      <c r="E72" s="251">
        <v>-1.2669683257918551</v>
      </c>
      <c r="F72" s="441">
        <v>1105</v>
      </c>
      <c r="G72" s="250">
        <v>26</v>
      </c>
      <c r="H72" s="251">
        <v>2.4413145539906105</v>
      </c>
      <c r="I72" s="447">
        <v>1065</v>
      </c>
      <c r="L72" s="33"/>
    </row>
    <row r="73" spans="2:12" s="26" customFormat="1" ht="12.95" customHeight="1" x14ac:dyDescent="0.2">
      <c r="B73" s="252" t="s">
        <v>85</v>
      </c>
      <c r="C73" s="253">
        <v>323</v>
      </c>
      <c r="D73" s="254">
        <v>-8</v>
      </c>
      <c r="E73" s="255">
        <v>-2.416918429003021</v>
      </c>
      <c r="F73" s="442">
        <v>331</v>
      </c>
      <c r="G73" s="254">
        <v>-8</v>
      </c>
      <c r="H73" s="255">
        <v>-2.416918429003021</v>
      </c>
      <c r="I73" s="448">
        <v>331</v>
      </c>
      <c r="L73" s="33"/>
    </row>
    <row r="74" spans="2:12" s="26" customFormat="1" ht="12.95" customHeight="1" x14ac:dyDescent="0.2">
      <c r="B74" s="252" t="s">
        <v>86</v>
      </c>
      <c r="C74" s="253">
        <v>389</v>
      </c>
      <c r="D74" s="254">
        <v>8</v>
      </c>
      <c r="E74" s="255">
        <v>2.0997375328083989</v>
      </c>
      <c r="F74" s="442">
        <v>381</v>
      </c>
      <c r="G74" s="254">
        <v>20</v>
      </c>
      <c r="H74" s="255">
        <v>5.4200542005420056</v>
      </c>
      <c r="I74" s="448">
        <v>369</v>
      </c>
      <c r="L74" s="33"/>
    </row>
    <row r="75" spans="2:12" s="26" customFormat="1" ht="12.95" customHeight="1" x14ac:dyDescent="0.2">
      <c r="B75" s="256" t="s">
        <v>87</v>
      </c>
      <c r="C75" s="257">
        <v>1110</v>
      </c>
      <c r="D75" s="258">
        <v>-10</v>
      </c>
      <c r="E75" s="259">
        <v>-0.89285714285714279</v>
      </c>
      <c r="F75" s="443">
        <v>1120</v>
      </c>
      <c r="G75" s="258">
        <v>152</v>
      </c>
      <c r="H75" s="259">
        <v>15.866388308977037</v>
      </c>
      <c r="I75" s="449">
        <v>958</v>
      </c>
      <c r="L75" s="33"/>
    </row>
    <row r="76" spans="2:12" s="26" customFormat="1" ht="12.95" customHeight="1" x14ac:dyDescent="0.2">
      <c r="B76" s="260" t="s">
        <v>88</v>
      </c>
      <c r="C76" s="261">
        <v>2913</v>
      </c>
      <c r="D76" s="262">
        <v>-24</v>
      </c>
      <c r="E76" s="263">
        <v>-0.81716036772216549</v>
      </c>
      <c r="F76" s="444">
        <v>2937</v>
      </c>
      <c r="G76" s="262">
        <v>190</v>
      </c>
      <c r="H76" s="263">
        <v>6.9775982372383405</v>
      </c>
      <c r="I76" s="450">
        <v>2723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11256</v>
      </c>
      <c r="D78" s="262">
        <v>240</v>
      </c>
      <c r="E78" s="263">
        <v>2.1786492374727668</v>
      </c>
      <c r="F78" s="444">
        <v>11016</v>
      </c>
      <c r="G78" s="262">
        <v>92</v>
      </c>
      <c r="H78" s="263">
        <v>0.82407739161590821</v>
      </c>
      <c r="I78" s="450">
        <v>11164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3934</v>
      </c>
      <c r="D80" s="262">
        <v>-85</v>
      </c>
      <c r="E80" s="263">
        <v>-2.1149539686489178</v>
      </c>
      <c r="F80" s="444">
        <v>4019</v>
      </c>
      <c r="G80" s="262">
        <v>-385</v>
      </c>
      <c r="H80" s="263">
        <v>-8.9141004862236617</v>
      </c>
      <c r="I80" s="450">
        <v>4319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1615</v>
      </c>
      <c r="D82" s="262">
        <v>77</v>
      </c>
      <c r="E82" s="263">
        <v>5.006501950585176</v>
      </c>
      <c r="F82" s="444">
        <v>1538</v>
      </c>
      <c r="G82" s="262">
        <v>93</v>
      </c>
      <c r="H82" s="263">
        <v>6.1103810775295662</v>
      </c>
      <c r="I82" s="450">
        <v>1522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863</v>
      </c>
      <c r="D84" s="250">
        <v>19</v>
      </c>
      <c r="E84" s="251">
        <v>2.2511848341232228</v>
      </c>
      <c r="F84" s="441">
        <v>844</v>
      </c>
      <c r="G84" s="250">
        <v>-43</v>
      </c>
      <c r="H84" s="251">
        <v>-4.7461368653421632</v>
      </c>
      <c r="I84" s="447">
        <v>906</v>
      </c>
      <c r="L84" s="33"/>
    </row>
    <row r="85" spans="2:12" s="26" customFormat="1" ht="12.95" customHeight="1" x14ac:dyDescent="0.2">
      <c r="B85" s="252" t="s">
        <v>93</v>
      </c>
      <c r="C85" s="253">
        <v>2926</v>
      </c>
      <c r="D85" s="254">
        <v>25</v>
      </c>
      <c r="E85" s="255">
        <v>0.86177180282661148</v>
      </c>
      <c r="F85" s="442">
        <v>2901</v>
      </c>
      <c r="G85" s="254">
        <v>-250</v>
      </c>
      <c r="H85" s="255">
        <v>-7.8715365239294703</v>
      </c>
      <c r="I85" s="448">
        <v>3176</v>
      </c>
      <c r="L85" s="33"/>
    </row>
    <row r="86" spans="2:12" s="26" customFormat="1" ht="12.95" customHeight="1" x14ac:dyDescent="0.2">
      <c r="B86" s="256" t="s">
        <v>94</v>
      </c>
      <c r="C86" s="257">
        <v>1435</v>
      </c>
      <c r="D86" s="258">
        <v>19</v>
      </c>
      <c r="E86" s="259">
        <v>1.3418079096045197</v>
      </c>
      <c r="F86" s="443">
        <v>1416</v>
      </c>
      <c r="G86" s="258">
        <v>-38</v>
      </c>
      <c r="H86" s="259">
        <v>-2.5797691785471826</v>
      </c>
      <c r="I86" s="449">
        <v>1473</v>
      </c>
      <c r="L86" s="33"/>
    </row>
    <row r="87" spans="2:12" s="26" customFormat="1" ht="12.95" customHeight="1" x14ac:dyDescent="0.2">
      <c r="B87" s="260" t="s">
        <v>95</v>
      </c>
      <c r="C87" s="261">
        <v>5224</v>
      </c>
      <c r="D87" s="262">
        <v>63</v>
      </c>
      <c r="E87" s="263">
        <v>1.220693664018601</v>
      </c>
      <c r="F87" s="444">
        <v>5161</v>
      </c>
      <c r="G87" s="262">
        <v>-331</v>
      </c>
      <c r="H87" s="263">
        <v>-5.9585958595859587</v>
      </c>
      <c r="I87" s="450">
        <v>5555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523</v>
      </c>
      <c r="D89" s="262">
        <v>2</v>
      </c>
      <c r="E89" s="263">
        <v>0.38387715930902111</v>
      </c>
      <c r="F89" s="444">
        <v>521</v>
      </c>
      <c r="G89" s="262">
        <v>-22</v>
      </c>
      <c r="H89" s="263">
        <v>-4.0366972477064227</v>
      </c>
      <c r="I89" s="450">
        <v>545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463</v>
      </c>
      <c r="D91" s="262">
        <v>7</v>
      </c>
      <c r="E91" s="263">
        <v>1.5350877192982455</v>
      </c>
      <c r="F91" s="444">
        <v>456</v>
      </c>
      <c r="G91" s="262">
        <v>-51</v>
      </c>
      <c r="H91" s="263">
        <v>-9.9221789883268485</v>
      </c>
      <c r="I91" s="450">
        <v>514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388</v>
      </c>
      <c r="D93" s="262">
        <v>13</v>
      </c>
      <c r="E93" s="263">
        <v>3.4666666666666663</v>
      </c>
      <c r="F93" s="444">
        <v>375</v>
      </c>
      <c r="G93" s="262">
        <v>-64</v>
      </c>
      <c r="H93" s="263">
        <v>-14.159292035398231</v>
      </c>
      <c r="I93" s="450">
        <v>452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99590</v>
      </c>
      <c r="D95" s="262">
        <v>-169</v>
      </c>
      <c r="E95" s="263">
        <v>-0.16940827394019586</v>
      </c>
      <c r="F95" s="444">
        <v>99759</v>
      </c>
      <c r="G95" s="262">
        <v>-3529</v>
      </c>
      <c r="H95" s="263">
        <v>-3.4222597193533684</v>
      </c>
      <c r="I95" s="450">
        <v>103119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marzo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112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42531</v>
      </c>
      <c r="D14" s="250">
        <v>-33</v>
      </c>
      <c r="E14" s="251">
        <v>-7.7530307301945309E-2</v>
      </c>
      <c r="F14" s="452">
        <v>42564</v>
      </c>
      <c r="G14" s="250">
        <v>-4311</v>
      </c>
      <c r="H14" s="251">
        <v>-9.2032791084923797</v>
      </c>
      <c r="I14" s="457">
        <v>46842</v>
      </c>
    </row>
    <row r="15" spans="1:13" s="286" customFormat="1" ht="12.95" customHeight="1" x14ac:dyDescent="0.2">
      <c r="B15" s="289" t="s">
        <v>38</v>
      </c>
      <c r="C15" s="290">
        <v>109310</v>
      </c>
      <c r="D15" s="254">
        <v>-2352</v>
      </c>
      <c r="E15" s="255">
        <v>-2.1063566835628951</v>
      </c>
      <c r="F15" s="453">
        <v>111662</v>
      </c>
      <c r="G15" s="254">
        <v>-13024</v>
      </c>
      <c r="H15" s="255">
        <v>-10.646263508100773</v>
      </c>
      <c r="I15" s="458">
        <v>122334</v>
      </c>
    </row>
    <row r="16" spans="1:13" s="286" customFormat="1" ht="12.95" customHeight="1" x14ac:dyDescent="0.2">
      <c r="B16" s="289" t="s">
        <v>39</v>
      </c>
      <c r="C16" s="290">
        <v>49209</v>
      </c>
      <c r="D16" s="254">
        <v>-499</v>
      </c>
      <c r="E16" s="255">
        <v>-1.0038625573348354</v>
      </c>
      <c r="F16" s="453">
        <v>49708</v>
      </c>
      <c r="G16" s="254">
        <v>-6381</v>
      </c>
      <c r="H16" s="255">
        <v>-11.478683216405829</v>
      </c>
      <c r="I16" s="458">
        <v>55590</v>
      </c>
    </row>
    <row r="17" spans="2:9" s="286" customFormat="1" ht="12.95" customHeight="1" x14ac:dyDescent="0.2">
      <c r="B17" s="289" t="s">
        <v>40</v>
      </c>
      <c r="C17" s="290">
        <v>65559</v>
      </c>
      <c r="D17" s="254">
        <v>-1187</v>
      </c>
      <c r="E17" s="255">
        <v>-1.7783837233691906</v>
      </c>
      <c r="F17" s="453">
        <v>66746</v>
      </c>
      <c r="G17" s="254">
        <v>-6335</v>
      </c>
      <c r="H17" s="255">
        <v>-8.8115837204773708</v>
      </c>
      <c r="I17" s="458">
        <v>71894</v>
      </c>
    </row>
    <row r="18" spans="2:9" s="286" customFormat="1" ht="12.95" customHeight="1" x14ac:dyDescent="0.2">
      <c r="B18" s="289" t="s">
        <v>41</v>
      </c>
      <c r="C18" s="290">
        <v>29009</v>
      </c>
      <c r="D18" s="254">
        <v>-1021</v>
      </c>
      <c r="E18" s="255">
        <v>-3.3999333999333996</v>
      </c>
      <c r="F18" s="453">
        <v>30030</v>
      </c>
      <c r="G18" s="254">
        <v>-3681</v>
      </c>
      <c r="H18" s="255">
        <v>-11.26032425818293</v>
      </c>
      <c r="I18" s="458">
        <v>32690</v>
      </c>
    </row>
    <row r="19" spans="2:9" s="286" customFormat="1" ht="12.95" customHeight="1" x14ac:dyDescent="0.2">
      <c r="B19" s="289" t="s">
        <v>42</v>
      </c>
      <c r="C19" s="290">
        <v>33316</v>
      </c>
      <c r="D19" s="254">
        <v>58</v>
      </c>
      <c r="E19" s="255">
        <v>0.17439413073546214</v>
      </c>
      <c r="F19" s="453">
        <v>33258</v>
      </c>
      <c r="G19" s="254">
        <v>-4557</v>
      </c>
      <c r="H19" s="255">
        <v>-12.032318538272648</v>
      </c>
      <c r="I19" s="458">
        <v>37873</v>
      </c>
    </row>
    <row r="20" spans="2:9" s="286" customFormat="1" ht="12.95" customHeight="1" x14ac:dyDescent="0.2">
      <c r="B20" s="289" t="s">
        <v>43</v>
      </c>
      <c r="C20" s="290">
        <v>108567</v>
      </c>
      <c r="D20" s="254">
        <v>-1863</v>
      </c>
      <c r="E20" s="255">
        <v>-1.6870415647921762</v>
      </c>
      <c r="F20" s="453">
        <v>110430</v>
      </c>
      <c r="G20" s="254">
        <v>-11764</v>
      </c>
      <c r="H20" s="255">
        <v>-9.7763668547589564</v>
      </c>
      <c r="I20" s="458">
        <v>120331</v>
      </c>
    </row>
    <row r="21" spans="2:9" s="286" customFormat="1" ht="12.95" customHeight="1" x14ac:dyDescent="0.2">
      <c r="B21" s="291" t="s">
        <v>44</v>
      </c>
      <c r="C21" s="292">
        <v>142137</v>
      </c>
      <c r="D21" s="258">
        <v>-1939</v>
      </c>
      <c r="E21" s="259">
        <v>-1.345817485216136</v>
      </c>
      <c r="F21" s="454">
        <v>144076</v>
      </c>
      <c r="G21" s="258">
        <v>-13531</v>
      </c>
      <c r="H21" s="259">
        <v>-8.6922167690212504</v>
      </c>
      <c r="I21" s="459">
        <v>155668</v>
      </c>
    </row>
    <row r="22" spans="2:9" s="286" customFormat="1" ht="12.95" customHeight="1" x14ac:dyDescent="0.2">
      <c r="B22" s="293" t="s">
        <v>45</v>
      </c>
      <c r="C22" s="294">
        <v>579638</v>
      </c>
      <c r="D22" s="262">
        <v>-8836</v>
      </c>
      <c r="E22" s="263">
        <v>-1.5015106869632304</v>
      </c>
      <c r="F22" s="455">
        <v>588474</v>
      </c>
      <c r="G22" s="262">
        <v>-63584</v>
      </c>
      <c r="H22" s="263">
        <v>-9.8852340249556132</v>
      </c>
      <c r="I22" s="460">
        <v>643222</v>
      </c>
    </row>
    <row r="23" spans="2:9" s="286" customFormat="1" ht="6" customHeight="1" x14ac:dyDescent="0.2">
      <c r="B23" s="295"/>
      <c r="C23" s="296"/>
      <c r="D23" s="266"/>
      <c r="E23" s="267"/>
      <c r="F23" s="456"/>
      <c r="G23" s="266"/>
      <c r="H23" s="267"/>
      <c r="I23" s="456"/>
    </row>
    <row r="24" spans="2:9" s="286" customFormat="1" ht="12.95" customHeight="1" x14ac:dyDescent="0.2">
      <c r="B24" s="287" t="s">
        <v>46</v>
      </c>
      <c r="C24" s="288">
        <v>6670</v>
      </c>
      <c r="D24" s="250">
        <v>-147</v>
      </c>
      <c r="E24" s="251">
        <v>-2.1563737714537186</v>
      </c>
      <c r="F24" s="452">
        <v>6817</v>
      </c>
      <c r="G24" s="250">
        <v>-264</v>
      </c>
      <c r="H24" s="251">
        <v>-3.8073262186328241</v>
      </c>
      <c r="I24" s="457">
        <v>6934</v>
      </c>
    </row>
    <row r="25" spans="2:9" s="286" customFormat="1" ht="12.95" customHeight="1" x14ac:dyDescent="0.2">
      <c r="B25" s="289" t="s">
        <v>47</v>
      </c>
      <c r="C25" s="290">
        <v>4106</v>
      </c>
      <c r="D25" s="254">
        <v>-121</v>
      </c>
      <c r="E25" s="255">
        <v>-2.8625502720605631</v>
      </c>
      <c r="F25" s="453">
        <v>4227</v>
      </c>
      <c r="G25" s="254">
        <v>-195</v>
      </c>
      <c r="H25" s="255">
        <v>-4.533829342013485</v>
      </c>
      <c r="I25" s="458">
        <v>4301</v>
      </c>
    </row>
    <row r="26" spans="2:9" s="286" customFormat="1" ht="12.95" customHeight="1" x14ac:dyDescent="0.2">
      <c r="B26" s="291" t="s">
        <v>48</v>
      </c>
      <c r="C26" s="292">
        <v>39086</v>
      </c>
      <c r="D26" s="258">
        <v>-244</v>
      </c>
      <c r="E26" s="259">
        <v>-0.62039155860666162</v>
      </c>
      <c r="F26" s="454">
        <v>39330</v>
      </c>
      <c r="G26" s="258">
        <v>-1521</v>
      </c>
      <c r="H26" s="259">
        <v>-3.7456596153372574</v>
      </c>
      <c r="I26" s="459">
        <v>40607</v>
      </c>
    </row>
    <row r="27" spans="2:9" s="286" customFormat="1" ht="12.95" customHeight="1" x14ac:dyDescent="0.2">
      <c r="B27" s="293" t="s">
        <v>49</v>
      </c>
      <c r="C27" s="294">
        <v>49862</v>
      </c>
      <c r="D27" s="262">
        <v>-512</v>
      </c>
      <c r="E27" s="263">
        <v>-1.0163973478381705</v>
      </c>
      <c r="F27" s="455">
        <v>50374</v>
      </c>
      <c r="G27" s="262">
        <v>-1980</v>
      </c>
      <c r="H27" s="263">
        <v>-3.8192970950194827</v>
      </c>
      <c r="I27" s="460">
        <v>51842</v>
      </c>
    </row>
    <row r="28" spans="2:9" s="286" customFormat="1" ht="6" customHeight="1" x14ac:dyDescent="0.2">
      <c r="B28" s="295"/>
      <c r="C28" s="296"/>
      <c r="D28" s="266"/>
      <c r="E28" s="267"/>
      <c r="F28" s="456"/>
      <c r="G28" s="266"/>
      <c r="H28" s="267"/>
      <c r="I28" s="456"/>
    </row>
    <row r="29" spans="2:9" s="286" customFormat="1" ht="12.95" customHeight="1" x14ac:dyDescent="0.2">
      <c r="B29" s="293" t="s">
        <v>50</v>
      </c>
      <c r="C29" s="294">
        <v>51435</v>
      </c>
      <c r="D29" s="262">
        <v>-807</v>
      </c>
      <c r="E29" s="263">
        <v>-1.5447341219708282</v>
      </c>
      <c r="F29" s="455">
        <v>52242</v>
      </c>
      <c r="G29" s="268">
        <v>-3172</v>
      </c>
      <c r="H29" s="263">
        <v>-5.808779094255315</v>
      </c>
      <c r="I29" s="460">
        <v>54607</v>
      </c>
    </row>
    <row r="30" spans="2:9" s="286" customFormat="1" ht="6" customHeight="1" x14ac:dyDescent="0.2">
      <c r="B30" s="295"/>
      <c r="C30" s="296"/>
      <c r="D30" s="266"/>
      <c r="E30" s="267"/>
      <c r="F30" s="456"/>
      <c r="G30" s="266"/>
      <c r="H30" s="267"/>
      <c r="I30" s="456"/>
    </row>
    <row r="31" spans="2:9" s="286" customFormat="1" ht="12.95" customHeight="1" x14ac:dyDescent="0.2">
      <c r="B31" s="293" t="s">
        <v>51</v>
      </c>
      <c r="C31" s="294">
        <v>26518</v>
      </c>
      <c r="D31" s="262">
        <v>-821</v>
      </c>
      <c r="E31" s="263">
        <v>-3.0030359559603497</v>
      </c>
      <c r="F31" s="455">
        <v>27339</v>
      </c>
      <c r="G31" s="268">
        <v>-2338</v>
      </c>
      <c r="H31" s="263">
        <v>-8.1023010812309391</v>
      </c>
      <c r="I31" s="460">
        <v>28856</v>
      </c>
    </row>
    <row r="32" spans="2:9" s="286" customFormat="1" ht="6" customHeight="1" x14ac:dyDescent="0.2">
      <c r="B32" s="295"/>
      <c r="C32" s="296"/>
      <c r="D32" s="266"/>
      <c r="E32" s="267"/>
      <c r="F32" s="456"/>
      <c r="G32" s="266"/>
      <c r="H32" s="267"/>
      <c r="I32" s="456"/>
    </row>
    <row r="33" spans="2:9" s="286" customFormat="1" ht="12.95" customHeight="1" x14ac:dyDescent="0.2">
      <c r="B33" s="287" t="s">
        <v>52</v>
      </c>
      <c r="C33" s="288">
        <v>75451</v>
      </c>
      <c r="D33" s="250">
        <v>329</v>
      </c>
      <c r="E33" s="251">
        <v>0.43795426106866159</v>
      </c>
      <c r="F33" s="452">
        <v>75122</v>
      </c>
      <c r="G33" s="250">
        <v>-5832</v>
      </c>
      <c r="H33" s="251">
        <v>-7.174932027607249</v>
      </c>
      <c r="I33" s="457">
        <v>81283</v>
      </c>
    </row>
    <row r="34" spans="2:9" s="286" customFormat="1" ht="12.95" customHeight="1" x14ac:dyDescent="0.2">
      <c r="B34" s="297" t="s">
        <v>53</v>
      </c>
      <c r="C34" s="292">
        <v>71048</v>
      </c>
      <c r="D34" s="258">
        <v>514</v>
      </c>
      <c r="E34" s="259">
        <v>0.72872657158249921</v>
      </c>
      <c r="F34" s="454">
        <v>70534</v>
      </c>
      <c r="G34" s="258">
        <v>-5097</v>
      </c>
      <c r="H34" s="259">
        <v>-6.6938078665703591</v>
      </c>
      <c r="I34" s="459">
        <v>76145</v>
      </c>
    </row>
    <row r="35" spans="2:9" s="286" customFormat="1" ht="12.95" customHeight="1" x14ac:dyDescent="0.2">
      <c r="B35" s="293" t="s">
        <v>54</v>
      </c>
      <c r="C35" s="294">
        <v>146499</v>
      </c>
      <c r="D35" s="262">
        <v>843</v>
      </c>
      <c r="E35" s="263">
        <v>0.57876091613115843</v>
      </c>
      <c r="F35" s="455">
        <v>145656</v>
      </c>
      <c r="G35" s="262">
        <v>-10929</v>
      </c>
      <c r="H35" s="263">
        <v>-6.9422212058845956</v>
      </c>
      <c r="I35" s="460">
        <v>157428</v>
      </c>
    </row>
    <row r="36" spans="2:9" s="286" customFormat="1" ht="6" customHeight="1" x14ac:dyDescent="0.2">
      <c r="B36" s="295"/>
      <c r="C36" s="296"/>
      <c r="D36" s="266"/>
      <c r="E36" s="267"/>
      <c r="F36" s="456"/>
      <c r="G36" s="266"/>
      <c r="H36" s="267"/>
      <c r="I36" s="456"/>
    </row>
    <row r="37" spans="2:9" s="286" customFormat="1" ht="12.95" customHeight="1" x14ac:dyDescent="0.2">
      <c r="B37" s="293" t="s">
        <v>55</v>
      </c>
      <c r="C37" s="294">
        <v>28877</v>
      </c>
      <c r="D37" s="262">
        <v>-507</v>
      </c>
      <c r="E37" s="263">
        <v>-1.7254288047917232</v>
      </c>
      <c r="F37" s="455">
        <v>29384</v>
      </c>
      <c r="G37" s="262">
        <v>-784</v>
      </c>
      <c r="H37" s="263">
        <v>-2.6432015104008633</v>
      </c>
      <c r="I37" s="460">
        <v>29661</v>
      </c>
    </row>
    <row r="38" spans="2:9" s="286" customFormat="1" ht="6" customHeight="1" x14ac:dyDescent="0.2">
      <c r="B38" s="295"/>
      <c r="C38" s="296"/>
      <c r="D38" s="266"/>
      <c r="E38" s="267"/>
      <c r="F38" s="456"/>
      <c r="G38" s="266"/>
      <c r="H38" s="267"/>
      <c r="I38" s="456"/>
    </row>
    <row r="39" spans="2:9" s="286" customFormat="1" ht="12.95" customHeight="1" x14ac:dyDescent="0.2">
      <c r="B39" s="287" t="s">
        <v>56</v>
      </c>
      <c r="C39" s="288">
        <v>21209</v>
      </c>
      <c r="D39" s="250">
        <v>-346</v>
      </c>
      <c r="E39" s="251">
        <v>-1.6051960102064486</v>
      </c>
      <c r="F39" s="452">
        <v>21555</v>
      </c>
      <c r="G39" s="250">
        <v>-2657</v>
      </c>
      <c r="H39" s="251">
        <v>-11.132992541691108</v>
      </c>
      <c r="I39" s="457">
        <v>23866</v>
      </c>
    </row>
    <row r="40" spans="2:9" s="286" customFormat="1" ht="12.95" customHeight="1" x14ac:dyDescent="0.2">
      <c r="B40" s="289" t="s">
        <v>57</v>
      </c>
      <c r="C40" s="290">
        <v>31377</v>
      </c>
      <c r="D40" s="254">
        <v>-399</v>
      </c>
      <c r="E40" s="255">
        <v>-1.2556646525679758</v>
      </c>
      <c r="F40" s="453">
        <v>31776</v>
      </c>
      <c r="G40" s="254">
        <v>-3250</v>
      </c>
      <c r="H40" s="255">
        <v>-9.3857394518728157</v>
      </c>
      <c r="I40" s="458">
        <v>34627</v>
      </c>
    </row>
    <row r="41" spans="2:9" s="286" customFormat="1" ht="12.95" customHeight="1" x14ac:dyDescent="0.2">
      <c r="B41" s="289" t="s">
        <v>58</v>
      </c>
      <c r="C41" s="290">
        <v>9184</v>
      </c>
      <c r="D41" s="254">
        <v>-124</v>
      </c>
      <c r="E41" s="255">
        <v>-1.3321873657069188</v>
      </c>
      <c r="F41" s="453">
        <v>9308</v>
      </c>
      <c r="G41" s="254">
        <v>-569</v>
      </c>
      <c r="H41" s="255">
        <v>-5.8341023274889778</v>
      </c>
      <c r="I41" s="458">
        <v>9753</v>
      </c>
    </row>
    <row r="42" spans="2:9" s="286" customFormat="1" ht="12.95" customHeight="1" x14ac:dyDescent="0.2">
      <c r="B42" s="289" t="s">
        <v>59</v>
      </c>
      <c r="C42" s="290">
        <v>12703</v>
      </c>
      <c r="D42" s="254">
        <v>-118</v>
      </c>
      <c r="E42" s="255">
        <v>-0.92036502612900706</v>
      </c>
      <c r="F42" s="453">
        <v>12821</v>
      </c>
      <c r="G42" s="254">
        <v>-776</v>
      </c>
      <c r="H42" s="255">
        <v>-5.7571036427034645</v>
      </c>
      <c r="I42" s="458">
        <v>13479</v>
      </c>
    </row>
    <row r="43" spans="2:9" s="286" customFormat="1" ht="12.95" customHeight="1" x14ac:dyDescent="0.2">
      <c r="B43" s="291" t="s">
        <v>60</v>
      </c>
      <c r="C43" s="292">
        <v>45039</v>
      </c>
      <c r="D43" s="258">
        <v>-94</v>
      </c>
      <c r="E43" s="259">
        <v>-0.20827332550461966</v>
      </c>
      <c r="F43" s="454">
        <v>45133</v>
      </c>
      <c r="G43" s="258">
        <v>-3985</v>
      </c>
      <c r="H43" s="259">
        <v>-8.1286716710182763</v>
      </c>
      <c r="I43" s="459">
        <v>49024</v>
      </c>
    </row>
    <row r="44" spans="2:9" s="286" customFormat="1" ht="12.95" customHeight="1" x14ac:dyDescent="0.2">
      <c r="B44" s="293" t="s">
        <v>61</v>
      </c>
      <c r="C44" s="294">
        <v>119512</v>
      </c>
      <c r="D44" s="262">
        <v>-1081</v>
      </c>
      <c r="E44" s="263">
        <v>-0.89640360551607479</v>
      </c>
      <c r="F44" s="455">
        <v>120593</v>
      </c>
      <c r="G44" s="262">
        <v>-11237</v>
      </c>
      <c r="H44" s="263">
        <v>-8.5943295933429695</v>
      </c>
      <c r="I44" s="460">
        <v>130749</v>
      </c>
    </row>
    <row r="45" spans="2:9" s="286" customFormat="1" ht="6" customHeight="1" x14ac:dyDescent="0.2">
      <c r="B45" s="295"/>
      <c r="C45" s="296"/>
      <c r="D45" s="266"/>
      <c r="E45" s="267"/>
      <c r="F45" s="456"/>
      <c r="G45" s="266"/>
      <c r="H45" s="267"/>
      <c r="I45" s="456"/>
    </row>
    <row r="46" spans="2:9" s="286" customFormat="1" ht="12.95" customHeight="1" x14ac:dyDescent="0.2">
      <c r="B46" s="287" t="s">
        <v>62</v>
      </c>
      <c r="C46" s="288">
        <v>8412</v>
      </c>
      <c r="D46" s="250">
        <v>39</v>
      </c>
      <c r="E46" s="251">
        <v>0.46578287352203507</v>
      </c>
      <c r="F46" s="452">
        <v>8373</v>
      </c>
      <c r="G46" s="250">
        <v>-539</v>
      </c>
      <c r="H46" s="251">
        <v>-6.0216735560272596</v>
      </c>
      <c r="I46" s="457">
        <v>8951</v>
      </c>
    </row>
    <row r="47" spans="2:9" s="286" customFormat="1" ht="12.95" customHeight="1" x14ac:dyDescent="0.2">
      <c r="B47" s="289" t="s">
        <v>63</v>
      </c>
      <c r="C47" s="290">
        <v>13215</v>
      </c>
      <c r="D47" s="254">
        <v>-355</v>
      </c>
      <c r="E47" s="255">
        <v>-2.6160648489314662</v>
      </c>
      <c r="F47" s="453">
        <v>13570</v>
      </c>
      <c r="G47" s="254">
        <v>-829</v>
      </c>
      <c r="H47" s="255">
        <v>-5.9028766733124467</v>
      </c>
      <c r="I47" s="458">
        <v>14044</v>
      </c>
    </row>
    <row r="48" spans="2:9" s="286" customFormat="1" ht="12.95" customHeight="1" x14ac:dyDescent="0.2">
      <c r="B48" s="289" t="s">
        <v>64</v>
      </c>
      <c r="C48" s="290">
        <v>20842</v>
      </c>
      <c r="D48" s="254">
        <v>-363</v>
      </c>
      <c r="E48" s="255">
        <v>-1.7118604102805943</v>
      </c>
      <c r="F48" s="453">
        <v>21205</v>
      </c>
      <c r="G48" s="254">
        <v>-1162</v>
      </c>
      <c r="H48" s="255">
        <v>-5.2808580258134885</v>
      </c>
      <c r="I48" s="458">
        <v>22004</v>
      </c>
    </row>
    <row r="49" spans="2:9" s="286" customFormat="1" ht="12.95" customHeight="1" x14ac:dyDescent="0.2">
      <c r="B49" s="289" t="s">
        <v>65</v>
      </c>
      <c r="C49" s="290">
        <v>6370</v>
      </c>
      <c r="D49" s="254">
        <v>-164</v>
      </c>
      <c r="E49" s="255">
        <v>-2.5099479644934188</v>
      </c>
      <c r="F49" s="453">
        <v>6534</v>
      </c>
      <c r="G49" s="254">
        <v>-100</v>
      </c>
      <c r="H49" s="255">
        <v>-1.545595054095827</v>
      </c>
      <c r="I49" s="458">
        <v>6470</v>
      </c>
    </row>
    <row r="50" spans="2:9" s="286" customFormat="1" ht="12.95" customHeight="1" x14ac:dyDescent="0.2">
      <c r="B50" s="289" t="s">
        <v>66</v>
      </c>
      <c r="C50" s="290">
        <v>16553</v>
      </c>
      <c r="D50" s="254">
        <v>-273</v>
      </c>
      <c r="E50" s="255">
        <v>-1.6224890051111374</v>
      </c>
      <c r="F50" s="453">
        <v>16826</v>
      </c>
      <c r="G50" s="254">
        <v>-1122</v>
      </c>
      <c r="H50" s="255">
        <v>-6.3479490806223478</v>
      </c>
      <c r="I50" s="458">
        <v>17675</v>
      </c>
    </row>
    <row r="51" spans="2:9" s="286" customFormat="1" ht="12.95" customHeight="1" x14ac:dyDescent="0.2">
      <c r="B51" s="289" t="s">
        <v>67</v>
      </c>
      <c r="C51" s="290">
        <v>4761</v>
      </c>
      <c r="D51" s="254">
        <v>-42</v>
      </c>
      <c r="E51" s="255">
        <v>-0.8744534665833853</v>
      </c>
      <c r="F51" s="453">
        <v>4803</v>
      </c>
      <c r="G51" s="254">
        <v>-328</v>
      </c>
      <c r="H51" s="255">
        <v>-6.4452741206523871</v>
      </c>
      <c r="I51" s="458">
        <v>5089</v>
      </c>
    </row>
    <row r="52" spans="2:9" s="286" customFormat="1" ht="12.95" customHeight="1" x14ac:dyDescent="0.2">
      <c r="B52" s="289" t="s">
        <v>68</v>
      </c>
      <c r="C52" s="290">
        <v>2760</v>
      </c>
      <c r="D52" s="254">
        <v>14</v>
      </c>
      <c r="E52" s="255">
        <v>0.50983248361252731</v>
      </c>
      <c r="F52" s="453">
        <v>2746</v>
      </c>
      <c r="G52" s="254">
        <v>-8</v>
      </c>
      <c r="H52" s="255">
        <v>-0.28901734104046239</v>
      </c>
      <c r="I52" s="458">
        <v>2768</v>
      </c>
    </row>
    <row r="53" spans="2:9" s="286" customFormat="1" ht="12.95" customHeight="1" x14ac:dyDescent="0.2">
      <c r="B53" s="289" t="s">
        <v>69</v>
      </c>
      <c r="C53" s="290">
        <v>21699</v>
      </c>
      <c r="D53" s="254">
        <v>-384</v>
      </c>
      <c r="E53" s="255">
        <v>-1.7388941719875015</v>
      </c>
      <c r="F53" s="453">
        <v>22083</v>
      </c>
      <c r="G53" s="254">
        <v>-1070</v>
      </c>
      <c r="H53" s="255">
        <v>-4.6993719530941194</v>
      </c>
      <c r="I53" s="458">
        <v>22769</v>
      </c>
    </row>
    <row r="54" spans="2:9" s="286" customFormat="1" ht="12.95" customHeight="1" x14ac:dyDescent="0.2">
      <c r="B54" s="291" t="s">
        <v>70</v>
      </c>
      <c r="C54" s="292">
        <v>8433</v>
      </c>
      <c r="D54" s="258">
        <v>-145</v>
      </c>
      <c r="E54" s="259">
        <v>-1.6903707157845651</v>
      </c>
      <c r="F54" s="454">
        <v>8578</v>
      </c>
      <c r="G54" s="258">
        <v>-466</v>
      </c>
      <c r="H54" s="259">
        <v>-5.2365434318462754</v>
      </c>
      <c r="I54" s="459">
        <v>8899</v>
      </c>
    </row>
    <row r="55" spans="2:9" s="286" customFormat="1" ht="12.95" customHeight="1" x14ac:dyDescent="0.2">
      <c r="B55" s="293" t="s">
        <v>71</v>
      </c>
      <c r="C55" s="294">
        <v>103045</v>
      </c>
      <c r="D55" s="262">
        <v>-1673</v>
      </c>
      <c r="E55" s="263">
        <v>-1.5976240951889837</v>
      </c>
      <c r="F55" s="455">
        <v>104718</v>
      </c>
      <c r="G55" s="262">
        <v>-5624</v>
      </c>
      <c r="H55" s="263">
        <v>-5.1753489955737146</v>
      </c>
      <c r="I55" s="460">
        <v>108669</v>
      </c>
    </row>
    <row r="56" spans="2:9" s="286" customFormat="1" ht="6" customHeight="1" x14ac:dyDescent="0.2">
      <c r="B56" s="295"/>
      <c r="C56" s="296"/>
      <c r="D56" s="266"/>
      <c r="E56" s="267"/>
      <c r="F56" s="456"/>
      <c r="G56" s="266"/>
      <c r="H56" s="267"/>
      <c r="I56" s="456"/>
    </row>
    <row r="57" spans="2:9" s="286" customFormat="1" ht="12.95" customHeight="1" x14ac:dyDescent="0.2">
      <c r="B57" s="287" t="s">
        <v>72</v>
      </c>
      <c r="C57" s="288">
        <v>241881</v>
      </c>
      <c r="D57" s="250">
        <v>-1756</v>
      </c>
      <c r="E57" s="251">
        <v>-0.72074438611540947</v>
      </c>
      <c r="F57" s="452">
        <v>243637</v>
      </c>
      <c r="G57" s="250">
        <v>-4521</v>
      </c>
      <c r="H57" s="251">
        <v>-1.8348065356612364</v>
      </c>
      <c r="I57" s="457">
        <v>246402</v>
      </c>
    </row>
    <row r="58" spans="2:9" s="286" customFormat="1" ht="12.95" customHeight="1" x14ac:dyDescent="0.2">
      <c r="B58" s="289" t="s">
        <v>73</v>
      </c>
      <c r="C58" s="290">
        <v>27867</v>
      </c>
      <c r="D58" s="254">
        <v>-857</v>
      </c>
      <c r="E58" s="255">
        <v>-2.9835677482244813</v>
      </c>
      <c r="F58" s="453">
        <v>28724</v>
      </c>
      <c r="G58" s="254">
        <v>-1848</v>
      </c>
      <c r="H58" s="255">
        <v>-6.2190812720848063</v>
      </c>
      <c r="I58" s="458">
        <v>29715</v>
      </c>
    </row>
    <row r="59" spans="2:9" s="286" customFormat="1" ht="12.95" customHeight="1" x14ac:dyDescent="0.2">
      <c r="B59" s="289" t="s">
        <v>74</v>
      </c>
      <c r="C59" s="290">
        <v>15774</v>
      </c>
      <c r="D59" s="254">
        <v>-220</v>
      </c>
      <c r="E59" s="255">
        <v>-1.3755158184319118</v>
      </c>
      <c r="F59" s="453">
        <v>15994</v>
      </c>
      <c r="G59" s="254">
        <v>-425</v>
      </c>
      <c r="H59" s="255">
        <v>-2.6236187418976478</v>
      </c>
      <c r="I59" s="458">
        <v>16199</v>
      </c>
    </row>
    <row r="60" spans="2:9" s="286" customFormat="1" ht="12.95" customHeight="1" x14ac:dyDescent="0.2">
      <c r="B60" s="291" t="s">
        <v>75</v>
      </c>
      <c r="C60" s="292">
        <v>37954</v>
      </c>
      <c r="D60" s="258">
        <v>-944</v>
      </c>
      <c r="E60" s="259">
        <v>-2.4268599928016865</v>
      </c>
      <c r="F60" s="454">
        <v>38898</v>
      </c>
      <c r="G60" s="258">
        <v>-1495</v>
      </c>
      <c r="H60" s="259">
        <v>-3.7897031610433722</v>
      </c>
      <c r="I60" s="459">
        <v>39449</v>
      </c>
    </row>
    <row r="61" spans="2:9" s="286" customFormat="1" ht="12.95" customHeight="1" x14ac:dyDescent="0.2">
      <c r="B61" s="293" t="s">
        <v>76</v>
      </c>
      <c r="C61" s="294">
        <v>323476</v>
      </c>
      <c r="D61" s="262">
        <v>-3777</v>
      </c>
      <c r="E61" s="263">
        <v>-1.1541529031055482</v>
      </c>
      <c r="F61" s="455">
        <v>327253</v>
      </c>
      <c r="G61" s="262">
        <v>-8289</v>
      </c>
      <c r="H61" s="263">
        <v>-2.4984552318659294</v>
      </c>
      <c r="I61" s="460">
        <v>331765</v>
      </c>
    </row>
    <row r="62" spans="2:9" s="286" customFormat="1" ht="6" customHeight="1" x14ac:dyDescent="0.2">
      <c r="B62" s="295"/>
      <c r="C62" s="296"/>
      <c r="D62" s="266"/>
      <c r="E62" s="267"/>
      <c r="F62" s="456"/>
      <c r="G62" s="266"/>
      <c r="H62" s="267"/>
      <c r="I62" s="456"/>
    </row>
    <row r="63" spans="2:9" s="286" customFormat="1" ht="12.95" customHeight="1" x14ac:dyDescent="0.2">
      <c r="B63" s="287" t="s">
        <v>77</v>
      </c>
      <c r="C63" s="288">
        <v>117064</v>
      </c>
      <c r="D63" s="250">
        <v>-1213</v>
      </c>
      <c r="E63" s="251">
        <v>-1.025558646228768</v>
      </c>
      <c r="F63" s="452">
        <v>118277</v>
      </c>
      <c r="G63" s="250">
        <v>-7714</v>
      </c>
      <c r="H63" s="251">
        <v>-6.1821795508823669</v>
      </c>
      <c r="I63" s="457">
        <v>124778</v>
      </c>
    </row>
    <row r="64" spans="2:9" s="286" customFormat="1" ht="12.95" customHeight="1" x14ac:dyDescent="0.2">
      <c r="B64" s="289" t="s">
        <v>78</v>
      </c>
      <c r="C64" s="290">
        <v>31419</v>
      </c>
      <c r="D64" s="254">
        <v>-375</v>
      </c>
      <c r="E64" s="255">
        <v>-1.1794678241177581</v>
      </c>
      <c r="F64" s="453">
        <v>31794</v>
      </c>
      <c r="G64" s="254">
        <v>-2020</v>
      </c>
      <c r="H64" s="255">
        <v>-6.0408505039026288</v>
      </c>
      <c r="I64" s="458">
        <v>33439</v>
      </c>
    </row>
    <row r="65" spans="2:9" s="286" customFormat="1" ht="12.95" customHeight="1" x14ac:dyDescent="0.2">
      <c r="B65" s="291" t="s">
        <v>79</v>
      </c>
      <c r="C65" s="292">
        <v>139679</v>
      </c>
      <c r="D65" s="258">
        <v>-879</v>
      </c>
      <c r="E65" s="259">
        <v>-0.62536461816474342</v>
      </c>
      <c r="F65" s="454">
        <v>140558</v>
      </c>
      <c r="G65" s="258">
        <v>-9706</v>
      </c>
      <c r="H65" s="259">
        <v>-6.4973056197074675</v>
      </c>
      <c r="I65" s="459">
        <v>149385</v>
      </c>
    </row>
    <row r="66" spans="2:9" s="286" customFormat="1" ht="12.95" customHeight="1" x14ac:dyDescent="0.2">
      <c r="B66" s="293" t="s">
        <v>80</v>
      </c>
      <c r="C66" s="294">
        <v>288162</v>
      </c>
      <c r="D66" s="262">
        <v>-2467</v>
      </c>
      <c r="E66" s="263">
        <v>-0.84884853197719434</v>
      </c>
      <c r="F66" s="455">
        <v>290629</v>
      </c>
      <c r="G66" s="262">
        <v>-19440</v>
      </c>
      <c r="H66" s="263">
        <v>-6.3198548774065193</v>
      </c>
      <c r="I66" s="460">
        <v>307602</v>
      </c>
    </row>
    <row r="67" spans="2:9" s="286" customFormat="1" ht="6" customHeight="1" x14ac:dyDescent="0.2">
      <c r="B67" s="295"/>
      <c r="C67" s="296"/>
      <c r="D67" s="266"/>
      <c r="E67" s="267"/>
      <c r="F67" s="456"/>
      <c r="G67" s="266"/>
      <c r="H67" s="267"/>
      <c r="I67" s="456"/>
    </row>
    <row r="68" spans="2:9" s="286" customFormat="1" ht="12.95" customHeight="1" x14ac:dyDescent="0.2">
      <c r="B68" s="287" t="s">
        <v>81</v>
      </c>
      <c r="C68" s="288">
        <v>42647</v>
      </c>
      <c r="D68" s="250">
        <v>-716</v>
      </c>
      <c r="E68" s="251">
        <v>-1.6511772709452759</v>
      </c>
      <c r="F68" s="452">
        <v>43363</v>
      </c>
      <c r="G68" s="250">
        <v>-5123</v>
      </c>
      <c r="H68" s="251">
        <v>-10.724303956458028</v>
      </c>
      <c r="I68" s="457">
        <v>47770</v>
      </c>
    </row>
    <row r="69" spans="2:9" s="286" customFormat="1" ht="12.95" customHeight="1" x14ac:dyDescent="0.2">
      <c r="B69" s="291" t="s">
        <v>82</v>
      </c>
      <c r="C69" s="292">
        <v>22563</v>
      </c>
      <c r="D69" s="258">
        <v>-548</v>
      </c>
      <c r="E69" s="259">
        <v>-2.3711652459867594</v>
      </c>
      <c r="F69" s="454">
        <v>23111</v>
      </c>
      <c r="G69" s="258">
        <v>-2723</v>
      </c>
      <c r="H69" s="259">
        <v>-10.768804872261329</v>
      </c>
      <c r="I69" s="459">
        <v>25286</v>
      </c>
    </row>
    <row r="70" spans="2:9" s="286" customFormat="1" ht="12.95" customHeight="1" x14ac:dyDescent="0.2">
      <c r="B70" s="293" t="s">
        <v>83</v>
      </c>
      <c r="C70" s="294">
        <v>65210</v>
      </c>
      <c r="D70" s="262">
        <v>-1264</v>
      </c>
      <c r="E70" s="263">
        <v>-1.9014953214790746</v>
      </c>
      <c r="F70" s="455">
        <v>66474</v>
      </c>
      <c r="G70" s="262">
        <v>-7846</v>
      </c>
      <c r="H70" s="263">
        <v>-10.739706526500219</v>
      </c>
      <c r="I70" s="460">
        <v>73056</v>
      </c>
    </row>
    <row r="71" spans="2:9" s="286" customFormat="1" ht="6" customHeight="1" x14ac:dyDescent="0.2">
      <c r="B71" s="295"/>
      <c r="C71" s="296"/>
      <c r="D71" s="266"/>
      <c r="E71" s="267"/>
      <c r="F71" s="456"/>
      <c r="G71" s="266"/>
      <c r="H71" s="267"/>
      <c r="I71" s="456"/>
    </row>
    <row r="72" spans="2:9" s="286" customFormat="1" ht="12.95" customHeight="1" x14ac:dyDescent="0.2">
      <c r="B72" s="287" t="s">
        <v>84</v>
      </c>
      <c r="C72" s="288">
        <v>45151</v>
      </c>
      <c r="D72" s="250">
        <v>-552</v>
      </c>
      <c r="E72" s="251">
        <v>-1.2077981751744962</v>
      </c>
      <c r="F72" s="452">
        <v>45703</v>
      </c>
      <c r="G72" s="250">
        <v>-1907</v>
      </c>
      <c r="H72" s="251">
        <v>-4.0524459178035617</v>
      </c>
      <c r="I72" s="457">
        <v>47058</v>
      </c>
    </row>
    <row r="73" spans="2:9" s="286" customFormat="1" ht="12.95" customHeight="1" x14ac:dyDescent="0.2">
      <c r="B73" s="289" t="s">
        <v>85</v>
      </c>
      <c r="C73" s="290">
        <v>11607</v>
      </c>
      <c r="D73" s="254">
        <v>-176</v>
      </c>
      <c r="E73" s="255">
        <v>-1.4936773317491301</v>
      </c>
      <c r="F73" s="453">
        <v>11783</v>
      </c>
      <c r="G73" s="254">
        <v>-95</v>
      </c>
      <c r="H73" s="255">
        <v>-0.81182703811314305</v>
      </c>
      <c r="I73" s="458">
        <v>11702</v>
      </c>
    </row>
    <row r="74" spans="2:9" s="286" customFormat="1" ht="12.95" customHeight="1" x14ac:dyDescent="0.2">
      <c r="B74" s="289" t="s">
        <v>86</v>
      </c>
      <c r="C74" s="290">
        <v>14194</v>
      </c>
      <c r="D74" s="254">
        <v>22</v>
      </c>
      <c r="E74" s="255">
        <v>0.15523567598080723</v>
      </c>
      <c r="F74" s="453">
        <v>14172</v>
      </c>
      <c r="G74" s="254">
        <v>-182</v>
      </c>
      <c r="H74" s="255">
        <v>-1.2659988870339456</v>
      </c>
      <c r="I74" s="458">
        <v>14376</v>
      </c>
    </row>
    <row r="75" spans="2:9" s="286" customFormat="1" ht="12.95" customHeight="1" x14ac:dyDescent="0.2">
      <c r="B75" s="291" t="s">
        <v>87</v>
      </c>
      <c r="C75" s="292">
        <v>43718</v>
      </c>
      <c r="D75" s="258">
        <v>-682</v>
      </c>
      <c r="E75" s="259">
        <v>-1.5360360360360359</v>
      </c>
      <c r="F75" s="454">
        <v>44400</v>
      </c>
      <c r="G75" s="258">
        <v>-2301</v>
      </c>
      <c r="H75" s="259">
        <v>-5.0001086507746804</v>
      </c>
      <c r="I75" s="459">
        <v>46019</v>
      </c>
    </row>
    <row r="76" spans="2:9" s="286" customFormat="1" ht="12.95" customHeight="1" x14ac:dyDescent="0.2">
      <c r="B76" s="293" t="s">
        <v>88</v>
      </c>
      <c r="C76" s="294">
        <v>114670</v>
      </c>
      <c r="D76" s="262">
        <v>-1388</v>
      </c>
      <c r="E76" s="263">
        <v>-1.1959537472642989</v>
      </c>
      <c r="F76" s="455">
        <v>116058</v>
      </c>
      <c r="G76" s="262">
        <v>-4485</v>
      </c>
      <c r="H76" s="263">
        <v>-3.7640048676094162</v>
      </c>
      <c r="I76" s="460">
        <v>119155</v>
      </c>
    </row>
    <row r="77" spans="2:9" s="286" customFormat="1" ht="6" customHeight="1" x14ac:dyDescent="0.2">
      <c r="B77" s="295"/>
      <c r="C77" s="296"/>
      <c r="D77" s="266"/>
      <c r="E77" s="267"/>
      <c r="F77" s="456"/>
      <c r="G77" s="266"/>
      <c r="H77" s="267"/>
      <c r="I77" s="456"/>
    </row>
    <row r="78" spans="2:9" s="286" customFormat="1" ht="12.95" customHeight="1" x14ac:dyDescent="0.2">
      <c r="B78" s="293" t="s">
        <v>89</v>
      </c>
      <c r="C78" s="294">
        <v>282625</v>
      </c>
      <c r="D78" s="262">
        <v>342</v>
      </c>
      <c r="E78" s="263">
        <v>0.12115501110587601</v>
      </c>
      <c r="F78" s="455">
        <v>282283</v>
      </c>
      <c r="G78" s="262">
        <v>-11192</v>
      </c>
      <c r="H78" s="263">
        <v>-3.8091737373943646</v>
      </c>
      <c r="I78" s="460">
        <v>293817</v>
      </c>
    </row>
    <row r="79" spans="2:9" s="286" customFormat="1" ht="6" customHeight="1" x14ac:dyDescent="0.2">
      <c r="B79" s="295"/>
      <c r="C79" s="296"/>
      <c r="D79" s="266"/>
      <c r="E79" s="267"/>
      <c r="F79" s="456"/>
      <c r="G79" s="266"/>
      <c r="H79" s="267"/>
      <c r="I79" s="456"/>
    </row>
    <row r="80" spans="2:9" s="286" customFormat="1" ht="12.95" customHeight="1" x14ac:dyDescent="0.2">
      <c r="B80" s="293" t="s">
        <v>90</v>
      </c>
      <c r="C80" s="294">
        <v>74369</v>
      </c>
      <c r="D80" s="262">
        <v>-945</v>
      </c>
      <c r="E80" s="263">
        <v>-1.2547467934248613</v>
      </c>
      <c r="F80" s="455">
        <v>75314</v>
      </c>
      <c r="G80" s="262">
        <v>-5885</v>
      </c>
      <c r="H80" s="263">
        <v>-7.3329678271488019</v>
      </c>
      <c r="I80" s="460">
        <v>80254</v>
      </c>
    </row>
    <row r="81" spans="2:10" s="286" customFormat="1" ht="6" customHeight="1" x14ac:dyDescent="0.2">
      <c r="B81" s="295"/>
      <c r="C81" s="296"/>
      <c r="D81" s="266"/>
      <c r="E81" s="267"/>
      <c r="F81" s="456"/>
      <c r="G81" s="266"/>
      <c r="H81" s="267"/>
      <c r="I81" s="456"/>
    </row>
    <row r="82" spans="2:10" s="286" customFormat="1" ht="12.95" customHeight="1" x14ac:dyDescent="0.2">
      <c r="B82" s="293" t="s">
        <v>91</v>
      </c>
      <c r="C82" s="294">
        <v>29736</v>
      </c>
      <c r="D82" s="262">
        <v>-151</v>
      </c>
      <c r="E82" s="263">
        <v>-0.50523639040385449</v>
      </c>
      <c r="F82" s="455">
        <v>29887</v>
      </c>
      <c r="G82" s="262">
        <v>-722</v>
      </c>
      <c r="H82" s="263">
        <v>-2.3704773786854028</v>
      </c>
      <c r="I82" s="460">
        <v>30458</v>
      </c>
    </row>
    <row r="83" spans="2:10" s="286" customFormat="1" ht="6" customHeight="1" x14ac:dyDescent="0.2">
      <c r="B83" s="295"/>
      <c r="C83" s="296"/>
      <c r="D83" s="266"/>
      <c r="E83" s="267"/>
      <c r="F83" s="456"/>
      <c r="G83" s="266"/>
      <c r="H83" s="267"/>
      <c r="I83" s="456"/>
    </row>
    <row r="84" spans="2:10" s="286" customFormat="1" ht="12.95" customHeight="1" x14ac:dyDescent="0.2">
      <c r="B84" s="287" t="s">
        <v>92</v>
      </c>
      <c r="C84" s="288">
        <v>18333</v>
      </c>
      <c r="D84" s="250">
        <v>47</v>
      </c>
      <c r="E84" s="251">
        <v>0.25702723394946958</v>
      </c>
      <c r="F84" s="452">
        <v>18286</v>
      </c>
      <c r="G84" s="250">
        <v>-418</v>
      </c>
      <c r="H84" s="251">
        <v>-2.2292144418964321</v>
      </c>
      <c r="I84" s="457">
        <v>18751</v>
      </c>
    </row>
    <row r="85" spans="2:10" s="286" customFormat="1" ht="12.95" customHeight="1" x14ac:dyDescent="0.2">
      <c r="B85" s="289" t="s">
        <v>93</v>
      </c>
      <c r="C85" s="290">
        <v>60426</v>
      </c>
      <c r="D85" s="254">
        <v>146</v>
      </c>
      <c r="E85" s="255">
        <v>0.24220305242203052</v>
      </c>
      <c r="F85" s="453">
        <v>60280</v>
      </c>
      <c r="G85" s="254">
        <v>-647</v>
      </c>
      <c r="H85" s="255">
        <v>-1.0593879455733302</v>
      </c>
      <c r="I85" s="458">
        <v>61073</v>
      </c>
      <c r="J85" s="298"/>
    </row>
    <row r="86" spans="2:10" s="286" customFormat="1" ht="12.95" customHeight="1" x14ac:dyDescent="0.2">
      <c r="B86" s="291" t="s">
        <v>94</v>
      </c>
      <c r="C86" s="292">
        <v>28414</v>
      </c>
      <c r="D86" s="258">
        <v>-14</v>
      </c>
      <c r="E86" s="259">
        <v>-4.9247221049669339E-2</v>
      </c>
      <c r="F86" s="454">
        <v>28428</v>
      </c>
      <c r="G86" s="258">
        <v>-76</v>
      </c>
      <c r="H86" s="259">
        <v>-0.26676026676026676</v>
      </c>
      <c r="I86" s="459">
        <v>28490</v>
      </c>
    </row>
    <row r="87" spans="2:10" s="286" customFormat="1" ht="12.95" customHeight="1" x14ac:dyDescent="0.2">
      <c r="B87" s="293" t="s">
        <v>95</v>
      </c>
      <c r="C87" s="294">
        <v>107173</v>
      </c>
      <c r="D87" s="262">
        <v>179</v>
      </c>
      <c r="E87" s="263">
        <v>0.16729910088416172</v>
      </c>
      <c r="F87" s="455">
        <v>106994</v>
      </c>
      <c r="G87" s="262">
        <v>-1141</v>
      </c>
      <c r="H87" s="263">
        <v>-1.0534187639640304</v>
      </c>
      <c r="I87" s="460">
        <v>108314</v>
      </c>
    </row>
    <row r="88" spans="2:10" s="286" customFormat="1" ht="6" customHeight="1" x14ac:dyDescent="0.2">
      <c r="B88" s="295"/>
      <c r="C88" s="296"/>
      <c r="D88" s="266"/>
      <c r="E88" s="267"/>
      <c r="F88" s="456"/>
      <c r="G88" s="266"/>
      <c r="H88" s="267"/>
      <c r="I88" s="456"/>
    </row>
    <row r="89" spans="2:10" s="286" customFormat="1" ht="12.95" customHeight="1" x14ac:dyDescent="0.2">
      <c r="B89" s="293" t="s">
        <v>96</v>
      </c>
      <c r="C89" s="294">
        <v>12441</v>
      </c>
      <c r="D89" s="262">
        <v>-61</v>
      </c>
      <c r="E89" s="263">
        <v>-0.4879219324908014</v>
      </c>
      <c r="F89" s="455">
        <v>12502</v>
      </c>
      <c r="G89" s="262">
        <v>-311</v>
      </c>
      <c r="H89" s="263">
        <v>-2.438833124215809</v>
      </c>
      <c r="I89" s="460">
        <v>12752</v>
      </c>
    </row>
    <row r="90" spans="2:10" s="286" customFormat="1" ht="6" customHeight="1" x14ac:dyDescent="0.2">
      <c r="B90" s="295"/>
      <c r="C90" s="296"/>
      <c r="D90" s="266"/>
      <c r="E90" s="267"/>
      <c r="F90" s="456"/>
      <c r="G90" s="266"/>
      <c r="H90" s="267"/>
      <c r="I90" s="456"/>
    </row>
    <row r="91" spans="2:10" s="286" customFormat="1" ht="12.95" customHeight="1" x14ac:dyDescent="0.2">
      <c r="B91" s="293" t="s">
        <v>97</v>
      </c>
      <c r="C91" s="294">
        <v>8877</v>
      </c>
      <c r="D91" s="262">
        <v>-35</v>
      </c>
      <c r="E91" s="263">
        <v>-0.39272890484739675</v>
      </c>
      <c r="F91" s="455">
        <v>8912</v>
      </c>
      <c r="G91" s="262">
        <v>-302</v>
      </c>
      <c r="H91" s="263">
        <v>-3.290118749319098</v>
      </c>
      <c r="I91" s="460">
        <v>9179</v>
      </c>
    </row>
    <row r="92" spans="2:10" s="286" customFormat="1" ht="6" customHeight="1" x14ac:dyDescent="0.2">
      <c r="B92" s="295"/>
      <c r="C92" s="296"/>
      <c r="D92" s="266"/>
      <c r="E92" s="267"/>
      <c r="F92" s="456"/>
      <c r="G92" s="266"/>
      <c r="H92" s="267"/>
      <c r="I92" s="456"/>
    </row>
    <row r="93" spans="2:10" s="286" customFormat="1" ht="12.95" customHeight="1" x14ac:dyDescent="0.2">
      <c r="B93" s="293" t="s">
        <v>98</v>
      </c>
      <c r="C93" s="294">
        <v>7587</v>
      </c>
      <c r="D93" s="262">
        <v>27</v>
      </c>
      <c r="E93" s="263">
        <v>0.35714285714285715</v>
      </c>
      <c r="F93" s="455">
        <v>7560</v>
      </c>
      <c r="G93" s="262">
        <v>-1165</v>
      </c>
      <c r="H93" s="263">
        <v>-13.311243144424131</v>
      </c>
      <c r="I93" s="460">
        <v>8752</v>
      </c>
    </row>
    <row r="94" spans="2:10" s="286" customFormat="1" ht="6" customHeight="1" x14ac:dyDescent="0.2">
      <c r="B94" s="295"/>
      <c r="C94" s="296"/>
      <c r="D94" s="266"/>
      <c r="E94" s="267"/>
      <c r="F94" s="456"/>
      <c r="G94" s="266"/>
      <c r="H94" s="267"/>
      <c r="I94" s="456"/>
    </row>
    <row r="95" spans="2:10" s="286" customFormat="1" ht="14.1" customHeight="1" x14ac:dyDescent="0.2">
      <c r="B95" s="293" t="s">
        <v>99</v>
      </c>
      <c r="C95" s="294">
        <v>2419712</v>
      </c>
      <c r="D95" s="262">
        <v>-22934</v>
      </c>
      <c r="E95" s="263">
        <v>-0.93889986514623902</v>
      </c>
      <c r="F95" s="455">
        <v>2442646</v>
      </c>
      <c r="G95" s="262">
        <v>-160426</v>
      </c>
      <c r="H95" s="263">
        <v>-6.2177294392780542</v>
      </c>
      <c r="I95" s="460">
        <v>2580138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marzo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113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24954</v>
      </c>
      <c r="D14" s="302">
        <v>12</v>
      </c>
      <c r="E14" s="303">
        <v>4.8111618955977868E-2</v>
      </c>
      <c r="F14" s="452">
        <v>24942</v>
      </c>
      <c r="G14" s="302">
        <v>-2386</v>
      </c>
      <c r="H14" s="303">
        <v>-8.7271397220190199</v>
      </c>
      <c r="I14" s="457">
        <v>27340</v>
      </c>
    </row>
    <row r="15" spans="1:13" s="286" customFormat="1" ht="12.95" customHeight="1" x14ac:dyDescent="0.2">
      <c r="B15" s="289" t="s">
        <v>38</v>
      </c>
      <c r="C15" s="290">
        <v>68901</v>
      </c>
      <c r="D15" s="304">
        <v>-1458</v>
      </c>
      <c r="E15" s="305">
        <v>-2.0722295655140068</v>
      </c>
      <c r="F15" s="453">
        <v>70359</v>
      </c>
      <c r="G15" s="304">
        <v>-8188</v>
      </c>
      <c r="H15" s="305">
        <v>-10.621489447262256</v>
      </c>
      <c r="I15" s="458">
        <v>77089</v>
      </c>
    </row>
    <row r="16" spans="1:13" s="286" customFormat="1" ht="12.95" customHeight="1" x14ac:dyDescent="0.2">
      <c r="B16" s="289" t="s">
        <v>39</v>
      </c>
      <c r="C16" s="290">
        <v>30702</v>
      </c>
      <c r="D16" s="304">
        <v>-435</v>
      </c>
      <c r="E16" s="305">
        <v>-1.3970517390885442</v>
      </c>
      <c r="F16" s="453">
        <v>31137</v>
      </c>
      <c r="G16" s="304">
        <v>-4289</v>
      </c>
      <c r="H16" s="305">
        <v>-12.257437626818325</v>
      </c>
      <c r="I16" s="458">
        <v>34991</v>
      </c>
    </row>
    <row r="17" spans="2:9" s="286" customFormat="1" ht="12.95" customHeight="1" x14ac:dyDescent="0.2">
      <c r="B17" s="289" t="s">
        <v>40</v>
      </c>
      <c r="C17" s="290">
        <v>38551</v>
      </c>
      <c r="D17" s="304">
        <v>-759</v>
      </c>
      <c r="E17" s="305">
        <v>-1.9308064105825491</v>
      </c>
      <c r="F17" s="453">
        <v>39310</v>
      </c>
      <c r="G17" s="304">
        <v>-3656</v>
      </c>
      <c r="H17" s="305">
        <v>-8.6620702727035805</v>
      </c>
      <c r="I17" s="458">
        <v>42207</v>
      </c>
    </row>
    <row r="18" spans="2:9" s="286" customFormat="1" ht="12.95" customHeight="1" x14ac:dyDescent="0.2">
      <c r="B18" s="289" t="s">
        <v>41</v>
      </c>
      <c r="C18" s="290">
        <v>17124</v>
      </c>
      <c r="D18" s="304">
        <v>-484</v>
      </c>
      <c r="E18" s="305">
        <v>-2.748750567923671</v>
      </c>
      <c r="F18" s="453">
        <v>17608</v>
      </c>
      <c r="G18" s="304">
        <v>-2238</v>
      </c>
      <c r="H18" s="305">
        <v>-11.558723272389217</v>
      </c>
      <c r="I18" s="458">
        <v>19362</v>
      </c>
    </row>
    <row r="19" spans="2:9" s="286" customFormat="1" ht="12.95" customHeight="1" x14ac:dyDescent="0.2">
      <c r="B19" s="289" t="s">
        <v>42</v>
      </c>
      <c r="C19" s="290">
        <v>22373</v>
      </c>
      <c r="D19" s="304">
        <v>-221</v>
      </c>
      <c r="E19" s="305">
        <v>-0.97813578826237058</v>
      </c>
      <c r="F19" s="453">
        <v>22594</v>
      </c>
      <c r="G19" s="304">
        <v>-2970</v>
      </c>
      <c r="H19" s="305">
        <v>-11.719212405792527</v>
      </c>
      <c r="I19" s="458">
        <v>25343</v>
      </c>
    </row>
    <row r="20" spans="2:9" s="286" customFormat="1" ht="12.95" customHeight="1" x14ac:dyDescent="0.2">
      <c r="B20" s="289" t="s">
        <v>43</v>
      </c>
      <c r="C20" s="290">
        <v>65463</v>
      </c>
      <c r="D20" s="304">
        <v>-1271</v>
      </c>
      <c r="E20" s="305">
        <v>-1.9045763778583631</v>
      </c>
      <c r="F20" s="453">
        <v>66734</v>
      </c>
      <c r="G20" s="304">
        <v>-7701</v>
      </c>
      <c r="H20" s="305">
        <v>-10.525668361489258</v>
      </c>
      <c r="I20" s="458">
        <v>73164</v>
      </c>
    </row>
    <row r="21" spans="2:9" s="286" customFormat="1" ht="12.95" customHeight="1" x14ac:dyDescent="0.2">
      <c r="B21" s="291" t="s">
        <v>44</v>
      </c>
      <c r="C21" s="292">
        <v>88575</v>
      </c>
      <c r="D21" s="306">
        <v>-1130</v>
      </c>
      <c r="E21" s="307">
        <v>-1.2596845214870966</v>
      </c>
      <c r="F21" s="454">
        <v>89705</v>
      </c>
      <c r="G21" s="306">
        <v>-8185</v>
      </c>
      <c r="H21" s="307">
        <v>-8.4590739975196367</v>
      </c>
      <c r="I21" s="459">
        <v>96760</v>
      </c>
    </row>
    <row r="22" spans="2:9" s="286" customFormat="1" ht="12.95" customHeight="1" x14ac:dyDescent="0.2">
      <c r="B22" s="293" t="s">
        <v>45</v>
      </c>
      <c r="C22" s="294">
        <v>356643</v>
      </c>
      <c r="D22" s="308">
        <v>-5746</v>
      </c>
      <c r="E22" s="309">
        <v>-1.5855889665525167</v>
      </c>
      <c r="F22" s="455">
        <v>362389</v>
      </c>
      <c r="G22" s="308">
        <v>-39613</v>
      </c>
      <c r="H22" s="309">
        <v>-9.9968202374222734</v>
      </c>
      <c r="I22" s="460">
        <v>396256</v>
      </c>
    </row>
    <row r="23" spans="2:9" s="286" customFormat="1" ht="6" customHeight="1" x14ac:dyDescent="0.2">
      <c r="B23" s="295"/>
      <c r="C23" s="296"/>
      <c r="D23" s="310"/>
      <c r="E23" s="311"/>
      <c r="F23" s="456"/>
      <c r="G23" s="310"/>
      <c r="H23" s="311"/>
      <c r="I23" s="456"/>
    </row>
    <row r="24" spans="2:9" s="286" customFormat="1" ht="12.95" customHeight="1" x14ac:dyDescent="0.2">
      <c r="B24" s="287" t="s">
        <v>46</v>
      </c>
      <c r="C24" s="288">
        <v>3903</v>
      </c>
      <c r="D24" s="302">
        <v>-133</v>
      </c>
      <c r="E24" s="303">
        <v>-3.2953419226957381</v>
      </c>
      <c r="F24" s="452">
        <v>4036</v>
      </c>
      <c r="G24" s="302">
        <v>-208</v>
      </c>
      <c r="H24" s="303">
        <v>-5.0595962053028458</v>
      </c>
      <c r="I24" s="457">
        <v>4111</v>
      </c>
    </row>
    <row r="25" spans="2:9" s="286" customFormat="1" ht="12.95" customHeight="1" x14ac:dyDescent="0.2">
      <c r="B25" s="289" t="s">
        <v>47</v>
      </c>
      <c r="C25" s="290">
        <v>2430</v>
      </c>
      <c r="D25" s="304">
        <v>-77</v>
      </c>
      <c r="E25" s="305">
        <v>-3.0714000797766254</v>
      </c>
      <c r="F25" s="453">
        <v>2507</v>
      </c>
      <c r="G25" s="304">
        <v>-124</v>
      </c>
      <c r="H25" s="305">
        <v>-4.8551292090837901</v>
      </c>
      <c r="I25" s="458">
        <v>2554</v>
      </c>
    </row>
    <row r="26" spans="2:9" s="286" customFormat="1" ht="12.95" customHeight="1" x14ac:dyDescent="0.2">
      <c r="B26" s="291" t="s">
        <v>48</v>
      </c>
      <c r="C26" s="292">
        <v>24366</v>
      </c>
      <c r="D26" s="306">
        <v>-144</v>
      </c>
      <c r="E26" s="307">
        <v>-0.58751529987760098</v>
      </c>
      <c r="F26" s="454">
        <v>24510</v>
      </c>
      <c r="G26" s="306">
        <v>-641</v>
      </c>
      <c r="H26" s="307">
        <v>-2.5632822809613311</v>
      </c>
      <c r="I26" s="459">
        <v>25007</v>
      </c>
    </row>
    <row r="27" spans="2:9" s="286" customFormat="1" ht="12.95" customHeight="1" x14ac:dyDescent="0.2">
      <c r="B27" s="293" t="s">
        <v>49</v>
      </c>
      <c r="C27" s="294">
        <v>30699</v>
      </c>
      <c r="D27" s="308">
        <v>-354</v>
      </c>
      <c r="E27" s="309">
        <v>-1.1399864747367405</v>
      </c>
      <c r="F27" s="455">
        <v>31053</v>
      </c>
      <c r="G27" s="308">
        <v>-973</v>
      </c>
      <c r="H27" s="309">
        <v>-3.0721141702450114</v>
      </c>
      <c r="I27" s="460">
        <v>31672</v>
      </c>
    </row>
    <row r="28" spans="2:9" s="286" customFormat="1" ht="6" customHeight="1" x14ac:dyDescent="0.2">
      <c r="B28" s="295"/>
      <c r="C28" s="296"/>
      <c r="D28" s="310"/>
      <c r="E28" s="311"/>
      <c r="F28" s="456"/>
      <c r="G28" s="310"/>
      <c r="H28" s="311"/>
      <c r="I28" s="456"/>
    </row>
    <row r="29" spans="2:9" s="286" customFormat="1" ht="12.95" customHeight="1" x14ac:dyDescent="0.2">
      <c r="B29" s="293" t="s">
        <v>50</v>
      </c>
      <c r="C29" s="294">
        <v>30105</v>
      </c>
      <c r="D29" s="308">
        <v>-466</v>
      </c>
      <c r="E29" s="309">
        <v>-1.5243204343986132</v>
      </c>
      <c r="F29" s="455">
        <v>30571</v>
      </c>
      <c r="G29" s="308">
        <v>-2022</v>
      </c>
      <c r="H29" s="309">
        <v>-6.2937715939863663</v>
      </c>
      <c r="I29" s="460">
        <v>32127</v>
      </c>
    </row>
    <row r="30" spans="2:9" s="286" customFormat="1" ht="6" customHeight="1" x14ac:dyDescent="0.2">
      <c r="B30" s="295"/>
      <c r="C30" s="296"/>
      <c r="D30" s="310"/>
      <c r="E30" s="311"/>
      <c r="F30" s="456"/>
      <c r="G30" s="310"/>
      <c r="H30" s="311"/>
      <c r="I30" s="456"/>
    </row>
    <row r="31" spans="2:9" s="286" customFormat="1" ht="12.95" customHeight="1" x14ac:dyDescent="0.2">
      <c r="B31" s="293" t="s">
        <v>51</v>
      </c>
      <c r="C31" s="294">
        <v>15156</v>
      </c>
      <c r="D31" s="308">
        <v>-404</v>
      </c>
      <c r="E31" s="309">
        <v>-2.5964010282776351</v>
      </c>
      <c r="F31" s="455">
        <v>15560</v>
      </c>
      <c r="G31" s="308">
        <v>-1335</v>
      </c>
      <c r="H31" s="309">
        <v>-8.0953247225759508</v>
      </c>
      <c r="I31" s="460">
        <v>16491</v>
      </c>
    </row>
    <row r="32" spans="2:9" s="286" customFormat="1" ht="6" customHeight="1" x14ac:dyDescent="0.2">
      <c r="B32" s="295"/>
      <c r="C32" s="296"/>
      <c r="D32" s="310"/>
      <c r="E32" s="311"/>
      <c r="F32" s="456"/>
      <c r="G32" s="310"/>
      <c r="H32" s="311"/>
      <c r="I32" s="456"/>
    </row>
    <row r="33" spans="2:9" s="286" customFormat="1" ht="12.95" customHeight="1" x14ac:dyDescent="0.2">
      <c r="B33" s="287" t="s">
        <v>52</v>
      </c>
      <c r="C33" s="288">
        <v>43104</v>
      </c>
      <c r="D33" s="302">
        <v>-4</v>
      </c>
      <c r="E33" s="303">
        <v>-9.2790201354736937E-3</v>
      </c>
      <c r="F33" s="452">
        <v>43108</v>
      </c>
      <c r="G33" s="302">
        <v>-3491</v>
      </c>
      <c r="H33" s="303">
        <v>-7.4922201952999243</v>
      </c>
      <c r="I33" s="457">
        <v>46595</v>
      </c>
    </row>
    <row r="34" spans="2:9" s="286" customFormat="1" ht="12.95" customHeight="1" x14ac:dyDescent="0.2">
      <c r="B34" s="297" t="s">
        <v>53</v>
      </c>
      <c r="C34" s="292">
        <v>40723</v>
      </c>
      <c r="D34" s="306">
        <v>82</v>
      </c>
      <c r="E34" s="307">
        <v>0.20176668881179105</v>
      </c>
      <c r="F34" s="454">
        <v>40641</v>
      </c>
      <c r="G34" s="306">
        <v>-3087</v>
      </c>
      <c r="H34" s="307">
        <v>-7.0463364528646437</v>
      </c>
      <c r="I34" s="459">
        <v>43810</v>
      </c>
    </row>
    <row r="35" spans="2:9" s="286" customFormat="1" ht="12.95" customHeight="1" x14ac:dyDescent="0.2">
      <c r="B35" s="293" t="s">
        <v>54</v>
      </c>
      <c r="C35" s="294">
        <v>83827</v>
      </c>
      <c r="D35" s="308">
        <v>78</v>
      </c>
      <c r="E35" s="309">
        <v>9.3135440423169236E-2</v>
      </c>
      <c r="F35" s="455">
        <v>83749</v>
      </c>
      <c r="G35" s="308">
        <v>-6578</v>
      </c>
      <c r="H35" s="309">
        <v>-7.2761462308500642</v>
      </c>
      <c r="I35" s="460">
        <v>90405</v>
      </c>
    </row>
    <row r="36" spans="2:9" s="286" customFormat="1" ht="6" customHeight="1" x14ac:dyDescent="0.2">
      <c r="B36" s="295"/>
      <c r="C36" s="296"/>
      <c r="D36" s="310"/>
      <c r="E36" s="311"/>
      <c r="F36" s="456"/>
      <c r="G36" s="310"/>
      <c r="H36" s="311"/>
      <c r="I36" s="456"/>
    </row>
    <row r="37" spans="2:9" s="286" customFormat="1" ht="12.95" customHeight="1" x14ac:dyDescent="0.2">
      <c r="B37" s="293" t="s">
        <v>55</v>
      </c>
      <c r="C37" s="294">
        <v>17048</v>
      </c>
      <c r="D37" s="308">
        <v>-294</v>
      </c>
      <c r="E37" s="309">
        <v>-1.6953061930573177</v>
      </c>
      <c r="F37" s="455">
        <v>17342</v>
      </c>
      <c r="G37" s="308">
        <v>-532</v>
      </c>
      <c r="H37" s="309">
        <v>-3.0261660978384528</v>
      </c>
      <c r="I37" s="460">
        <v>17580</v>
      </c>
    </row>
    <row r="38" spans="2:9" s="286" customFormat="1" ht="6" customHeight="1" x14ac:dyDescent="0.2">
      <c r="B38" s="295"/>
      <c r="C38" s="296"/>
      <c r="D38" s="310"/>
      <c r="E38" s="311"/>
      <c r="F38" s="456"/>
      <c r="G38" s="310"/>
      <c r="H38" s="311"/>
      <c r="I38" s="456"/>
    </row>
    <row r="39" spans="2:9" s="286" customFormat="1" ht="12.95" customHeight="1" x14ac:dyDescent="0.2">
      <c r="B39" s="287" t="s">
        <v>56</v>
      </c>
      <c r="C39" s="288">
        <v>14064</v>
      </c>
      <c r="D39" s="302">
        <v>-255</v>
      </c>
      <c r="E39" s="303">
        <v>-1.7808506180599204</v>
      </c>
      <c r="F39" s="452">
        <v>14319</v>
      </c>
      <c r="G39" s="302">
        <v>-1863</v>
      </c>
      <c r="H39" s="303">
        <v>-11.697118101337352</v>
      </c>
      <c r="I39" s="457">
        <v>15927</v>
      </c>
    </row>
    <row r="40" spans="2:9" s="286" customFormat="1" ht="12.95" customHeight="1" x14ac:dyDescent="0.2">
      <c r="B40" s="289" t="s">
        <v>57</v>
      </c>
      <c r="C40" s="290">
        <v>21216</v>
      </c>
      <c r="D40" s="304">
        <v>-354</v>
      </c>
      <c r="E40" s="305">
        <v>-1.6411682892906816</v>
      </c>
      <c r="F40" s="453">
        <v>21570</v>
      </c>
      <c r="G40" s="304">
        <v>-2265</v>
      </c>
      <c r="H40" s="305">
        <v>-9.6460968442570589</v>
      </c>
      <c r="I40" s="458">
        <v>23481</v>
      </c>
    </row>
    <row r="41" spans="2:9" s="286" customFormat="1" ht="12.95" customHeight="1" x14ac:dyDescent="0.2">
      <c r="B41" s="289" t="s">
        <v>58</v>
      </c>
      <c r="C41" s="290">
        <v>5725</v>
      </c>
      <c r="D41" s="304">
        <v>-41</v>
      </c>
      <c r="E41" s="305">
        <v>-0.71106486298994098</v>
      </c>
      <c r="F41" s="453">
        <v>5766</v>
      </c>
      <c r="G41" s="304">
        <v>-365</v>
      </c>
      <c r="H41" s="305">
        <v>-5.9934318555008215</v>
      </c>
      <c r="I41" s="458">
        <v>6090</v>
      </c>
    </row>
    <row r="42" spans="2:9" s="286" customFormat="1" ht="12.95" customHeight="1" x14ac:dyDescent="0.2">
      <c r="B42" s="289" t="s">
        <v>59</v>
      </c>
      <c r="C42" s="290">
        <v>7656</v>
      </c>
      <c r="D42" s="304">
        <v>-32</v>
      </c>
      <c r="E42" s="305">
        <v>-0.41623309053069724</v>
      </c>
      <c r="F42" s="453">
        <v>7688</v>
      </c>
      <c r="G42" s="304">
        <v>-585</v>
      </c>
      <c r="H42" s="305">
        <v>-7.098653076083</v>
      </c>
      <c r="I42" s="458">
        <v>8241</v>
      </c>
    </row>
    <row r="43" spans="2:9" s="286" customFormat="1" ht="12.95" customHeight="1" x14ac:dyDescent="0.2">
      <c r="B43" s="291" t="s">
        <v>60</v>
      </c>
      <c r="C43" s="292">
        <v>29449</v>
      </c>
      <c r="D43" s="306">
        <v>-32</v>
      </c>
      <c r="E43" s="307">
        <v>-0.10854448627929854</v>
      </c>
      <c r="F43" s="454">
        <v>29481</v>
      </c>
      <c r="G43" s="306">
        <v>-2582</v>
      </c>
      <c r="H43" s="307">
        <v>-8.0609409634416664</v>
      </c>
      <c r="I43" s="459">
        <v>32031</v>
      </c>
    </row>
    <row r="44" spans="2:9" s="286" customFormat="1" ht="12.95" customHeight="1" x14ac:dyDescent="0.2">
      <c r="B44" s="293" t="s">
        <v>61</v>
      </c>
      <c r="C44" s="294">
        <v>78110</v>
      </c>
      <c r="D44" s="308">
        <v>-714</v>
      </c>
      <c r="E44" s="309">
        <v>-0.90581548766873032</v>
      </c>
      <c r="F44" s="455">
        <v>78824</v>
      </c>
      <c r="G44" s="308">
        <v>-7660</v>
      </c>
      <c r="H44" s="309">
        <v>-8.9308616066223614</v>
      </c>
      <c r="I44" s="460">
        <v>85770</v>
      </c>
    </row>
    <row r="45" spans="2:9" s="286" customFormat="1" ht="6" customHeight="1" x14ac:dyDescent="0.2">
      <c r="B45" s="295"/>
      <c r="C45" s="296"/>
      <c r="D45" s="310"/>
      <c r="E45" s="311"/>
      <c r="F45" s="456"/>
      <c r="G45" s="310"/>
      <c r="H45" s="311"/>
      <c r="I45" s="456"/>
    </row>
    <row r="46" spans="2:9" s="286" customFormat="1" ht="12.95" customHeight="1" x14ac:dyDescent="0.2">
      <c r="B46" s="287" t="s">
        <v>62</v>
      </c>
      <c r="C46" s="288">
        <v>4933</v>
      </c>
      <c r="D46" s="302">
        <v>-52</v>
      </c>
      <c r="E46" s="303">
        <v>-1.0431293881644936</v>
      </c>
      <c r="F46" s="452">
        <v>4985</v>
      </c>
      <c r="G46" s="302">
        <v>-374</v>
      </c>
      <c r="H46" s="303">
        <v>-7.0472960241190874</v>
      </c>
      <c r="I46" s="457">
        <v>5307</v>
      </c>
    </row>
    <row r="47" spans="2:9" s="286" customFormat="1" ht="12.95" customHeight="1" x14ac:dyDescent="0.2">
      <c r="B47" s="289" t="s">
        <v>63</v>
      </c>
      <c r="C47" s="290">
        <v>7929</v>
      </c>
      <c r="D47" s="304">
        <v>-212</v>
      </c>
      <c r="E47" s="305">
        <v>-2.6041026900872128</v>
      </c>
      <c r="F47" s="453">
        <v>8141</v>
      </c>
      <c r="G47" s="304">
        <v>-427</v>
      </c>
      <c r="H47" s="305">
        <v>-5.1101005265677362</v>
      </c>
      <c r="I47" s="458">
        <v>8356</v>
      </c>
    </row>
    <row r="48" spans="2:9" s="286" customFormat="1" ht="12.95" customHeight="1" x14ac:dyDescent="0.2">
      <c r="B48" s="289" t="s">
        <v>64</v>
      </c>
      <c r="C48" s="290">
        <v>12231</v>
      </c>
      <c r="D48" s="304">
        <v>-186</v>
      </c>
      <c r="E48" s="305">
        <v>-1.4979463638560038</v>
      </c>
      <c r="F48" s="453">
        <v>12417</v>
      </c>
      <c r="G48" s="304">
        <v>-715</v>
      </c>
      <c r="H48" s="305">
        <v>-5.5229414490962458</v>
      </c>
      <c r="I48" s="458">
        <v>12946</v>
      </c>
    </row>
    <row r="49" spans="2:9" s="286" customFormat="1" ht="12.95" customHeight="1" x14ac:dyDescent="0.2">
      <c r="B49" s="289" t="s">
        <v>65</v>
      </c>
      <c r="C49" s="290">
        <v>3776</v>
      </c>
      <c r="D49" s="304">
        <v>-91</v>
      </c>
      <c r="E49" s="305">
        <v>-2.3532454098784585</v>
      </c>
      <c r="F49" s="453">
        <v>3867</v>
      </c>
      <c r="G49" s="304">
        <v>-120</v>
      </c>
      <c r="H49" s="305">
        <v>-3.0800821355236137</v>
      </c>
      <c r="I49" s="458">
        <v>3896</v>
      </c>
    </row>
    <row r="50" spans="2:9" s="286" customFormat="1" ht="12.95" customHeight="1" x14ac:dyDescent="0.2">
      <c r="B50" s="289" t="s">
        <v>66</v>
      </c>
      <c r="C50" s="290">
        <v>9942</v>
      </c>
      <c r="D50" s="304">
        <v>-175</v>
      </c>
      <c r="E50" s="305">
        <v>-1.7297617870910349</v>
      </c>
      <c r="F50" s="453">
        <v>10117</v>
      </c>
      <c r="G50" s="304">
        <v>-675</v>
      </c>
      <c r="H50" s="305">
        <v>-6.3577281717999439</v>
      </c>
      <c r="I50" s="458">
        <v>10617</v>
      </c>
    </row>
    <row r="51" spans="2:9" s="286" customFormat="1" ht="12.95" customHeight="1" x14ac:dyDescent="0.2">
      <c r="B51" s="289" t="s">
        <v>67</v>
      </c>
      <c r="C51" s="290">
        <v>2807</v>
      </c>
      <c r="D51" s="304">
        <v>-11</v>
      </c>
      <c r="E51" s="305">
        <v>-0.39034776437189495</v>
      </c>
      <c r="F51" s="453">
        <v>2818</v>
      </c>
      <c r="G51" s="304">
        <v>-145</v>
      </c>
      <c r="H51" s="305">
        <v>-4.911924119241192</v>
      </c>
      <c r="I51" s="458">
        <v>2952</v>
      </c>
    </row>
    <row r="52" spans="2:9" s="286" customFormat="1" ht="12.95" customHeight="1" x14ac:dyDescent="0.2">
      <c r="B52" s="289" t="s">
        <v>68</v>
      </c>
      <c r="C52" s="290">
        <v>1462</v>
      </c>
      <c r="D52" s="304">
        <v>-20</v>
      </c>
      <c r="E52" s="305">
        <v>-1.3495276653171391</v>
      </c>
      <c r="F52" s="453">
        <v>1482</v>
      </c>
      <c r="G52" s="304">
        <v>-35</v>
      </c>
      <c r="H52" s="305">
        <v>-2.3380093520374081</v>
      </c>
      <c r="I52" s="458">
        <v>1497</v>
      </c>
    </row>
    <row r="53" spans="2:9" s="286" customFormat="1" ht="12.95" customHeight="1" x14ac:dyDescent="0.2">
      <c r="B53" s="289" t="s">
        <v>69</v>
      </c>
      <c r="C53" s="290">
        <v>13189</v>
      </c>
      <c r="D53" s="304">
        <v>-218</v>
      </c>
      <c r="E53" s="305">
        <v>-1.6260162601626018</v>
      </c>
      <c r="F53" s="453">
        <v>13407</v>
      </c>
      <c r="G53" s="304">
        <v>-716</v>
      </c>
      <c r="H53" s="305">
        <v>-5.1492268967997123</v>
      </c>
      <c r="I53" s="458">
        <v>13905</v>
      </c>
    </row>
    <row r="54" spans="2:9" s="286" customFormat="1" ht="12.95" customHeight="1" x14ac:dyDescent="0.2">
      <c r="B54" s="291" t="s">
        <v>70</v>
      </c>
      <c r="C54" s="292">
        <v>4987</v>
      </c>
      <c r="D54" s="306">
        <v>-62</v>
      </c>
      <c r="E54" s="307">
        <v>-1.2279659338482869</v>
      </c>
      <c r="F54" s="454">
        <v>5049</v>
      </c>
      <c r="G54" s="306">
        <v>-178</v>
      </c>
      <c r="H54" s="307">
        <v>-3.4462729912875121</v>
      </c>
      <c r="I54" s="459">
        <v>5165</v>
      </c>
    </row>
    <row r="55" spans="2:9" s="286" customFormat="1" ht="12.95" customHeight="1" x14ac:dyDescent="0.2">
      <c r="B55" s="293" t="s">
        <v>71</v>
      </c>
      <c r="C55" s="294">
        <v>61256</v>
      </c>
      <c r="D55" s="308">
        <v>-1027</v>
      </c>
      <c r="E55" s="309">
        <v>-1.6489250678355252</v>
      </c>
      <c r="F55" s="455">
        <v>62283</v>
      </c>
      <c r="G55" s="308">
        <v>-3385</v>
      </c>
      <c r="H55" s="309">
        <v>-5.2366145325722062</v>
      </c>
      <c r="I55" s="460">
        <v>64641</v>
      </c>
    </row>
    <row r="56" spans="2:9" s="286" customFormat="1" ht="6" customHeight="1" x14ac:dyDescent="0.2">
      <c r="B56" s="295"/>
      <c r="C56" s="296"/>
      <c r="D56" s="310"/>
      <c r="E56" s="311"/>
      <c r="F56" s="456"/>
      <c r="G56" s="310"/>
      <c r="H56" s="311"/>
      <c r="I56" s="456"/>
    </row>
    <row r="57" spans="2:9" s="286" customFormat="1" ht="12.95" customHeight="1" x14ac:dyDescent="0.2">
      <c r="B57" s="287" t="s">
        <v>72</v>
      </c>
      <c r="C57" s="288">
        <v>139664</v>
      </c>
      <c r="D57" s="302">
        <v>-1147</v>
      </c>
      <c r="E57" s="303">
        <v>-0.81456704376788747</v>
      </c>
      <c r="F57" s="452">
        <v>140811</v>
      </c>
      <c r="G57" s="302">
        <v>-1716</v>
      </c>
      <c r="H57" s="303">
        <v>-1.2137501768284056</v>
      </c>
      <c r="I57" s="457">
        <v>141380</v>
      </c>
    </row>
    <row r="58" spans="2:9" s="286" customFormat="1" ht="12.95" customHeight="1" x14ac:dyDescent="0.2">
      <c r="B58" s="289" t="s">
        <v>73</v>
      </c>
      <c r="C58" s="290">
        <v>15935</v>
      </c>
      <c r="D58" s="304">
        <v>-553</v>
      </c>
      <c r="E58" s="305">
        <v>-3.3539543910722953</v>
      </c>
      <c r="F58" s="453">
        <v>16488</v>
      </c>
      <c r="G58" s="304">
        <v>-906</v>
      </c>
      <c r="H58" s="305">
        <v>-5.3797280446529303</v>
      </c>
      <c r="I58" s="458">
        <v>16841</v>
      </c>
    </row>
    <row r="59" spans="2:9" s="286" customFormat="1" ht="12.95" customHeight="1" x14ac:dyDescent="0.2">
      <c r="B59" s="289" t="s">
        <v>74</v>
      </c>
      <c r="C59" s="290">
        <v>9336</v>
      </c>
      <c r="D59" s="304">
        <v>-135</v>
      </c>
      <c r="E59" s="305">
        <v>-1.4254038644282547</v>
      </c>
      <c r="F59" s="453">
        <v>9471</v>
      </c>
      <c r="G59" s="304">
        <v>-95</v>
      </c>
      <c r="H59" s="305">
        <v>-1.0073162973173577</v>
      </c>
      <c r="I59" s="458">
        <v>9431</v>
      </c>
    </row>
    <row r="60" spans="2:9" s="286" customFormat="1" ht="12.95" customHeight="1" x14ac:dyDescent="0.2">
      <c r="B60" s="291" t="s">
        <v>75</v>
      </c>
      <c r="C60" s="292">
        <v>22443</v>
      </c>
      <c r="D60" s="306">
        <v>-593</v>
      </c>
      <c r="E60" s="307">
        <v>-2.5742316374370549</v>
      </c>
      <c r="F60" s="454">
        <v>23036</v>
      </c>
      <c r="G60" s="306">
        <v>-721</v>
      </c>
      <c r="H60" s="307">
        <v>-3.1125884993956139</v>
      </c>
      <c r="I60" s="459">
        <v>23164</v>
      </c>
    </row>
    <row r="61" spans="2:9" s="286" customFormat="1" ht="12.95" customHeight="1" x14ac:dyDescent="0.2">
      <c r="B61" s="293" t="s">
        <v>76</v>
      </c>
      <c r="C61" s="294">
        <v>187378</v>
      </c>
      <c r="D61" s="308">
        <v>-2428</v>
      </c>
      <c r="E61" s="309">
        <v>-1.2792008682549549</v>
      </c>
      <c r="F61" s="455">
        <v>189806</v>
      </c>
      <c r="G61" s="308">
        <v>-3438</v>
      </c>
      <c r="H61" s="309">
        <v>-1.8017357035049471</v>
      </c>
      <c r="I61" s="460">
        <v>190816</v>
      </c>
    </row>
    <row r="62" spans="2:9" s="286" customFormat="1" ht="6" customHeight="1" x14ac:dyDescent="0.2">
      <c r="B62" s="295"/>
      <c r="C62" s="296"/>
      <c r="D62" s="310"/>
      <c r="E62" s="311"/>
      <c r="F62" s="456"/>
      <c r="G62" s="310"/>
      <c r="H62" s="311"/>
      <c r="I62" s="456"/>
    </row>
    <row r="63" spans="2:9" s="286" customFormat="1" ht="12.95" customHeight="1" x14ac:dyDescent="0.2">
      <c r="B63" s="287" t="s">
        <v>77</v>
      </c>
      <c r="C63" s="288">
        <v>71058</v>
      </c>
      <c r="D63" s="302">
        <v>-772</v>
      </c>
      <c r="E63" s="303">
        <v>-1.074759849644995</v>
      </c>
      <c r="F63" s="452">
        <v>71830</v>
      </c>
      <c r="G63" s="302">
        <v>-4371</v>
      </c>
      <c r="H63" s="303">
        <v>-5.794853438332737</v>
      </c>
      <c r="I63" s="457">
        <v>75429</v>
      </c>
    </row>
    <row r="64" spans="2:9" s="286" customFormat="1" ht="12.95" customHeight="1" x14ac:dyDescent="0.2">
      <c r="B64" s="289" t="s">
        <v>78</v>
      </c>
      <c r="C64" s="290">
        <v>19586</v>
      </c>
      <c r="D64" s="304">
        <v>-243</v>
      </c>
      <c r="E64" s="305">
        <v>-1.2254778354934692</v>
      </c>
      <c r="F64" s="453">
        <v>19829</v>
      </c>
      <c r="G64" s="304">
        <v>-1006</v>
      </c>
      <c r="H64" s="305">
        <v>-4.885392385392386</v>
      </c>
      <c r="I64" s="458">
        <v>20592</v>
      </c>
    </row>
    <row r="65" spans="2:9" s="286" customFormat="1" ht="12.95" customHeight="1" x14ac:dyDescent="0.2">
      <c r="B65" s="291" t="s">
        <v>79</v>
      </c>
      <c r="C65" s="292">
        <v>86311</v>
      </c>
      <c r="D65" s="306">
        <v>-617</v>
      </c>
      <c r="E65" s="307">
        <v>-0.70978280876127364</v>
      </c>
      <c r="F65" s="454">
        <v>86928</v>
      </c>
      <c r="G65" s="306">
        <v>-5508</v>
      </c>
      <c r="H65" s="307">
        <v>-5.9987584269051073</v>
      </c>
      <c r="I65" s="459">
        <v>91819</v>
      </c>
    </row>
    <row r="66" spans="2:9" s="286" customFormat="1" ht="12.95" customHeight="1" x14ac:dyDescent="0.2">
      <c r="B66" s="293" t="s">
        <v>80</v>
      </c>
      <c r="C66" s="294">
        <v>176955</v>
      </c>
      <c r="D66" s="308">
        <v>-1632</v>
      </c>
      <c r="E66" s="309">
        <v>-0.9138403131246956</v>
      </c>
      <c r="F66" s="455">
        <v>178587</v>
      </c>
      <c r="G66" s="308">
        <v>-10885</v>
      </c>
      <c r="H66" s="309">
        <v>-5.7948253833049401</v>
      </c>
      <c r="I66" s="460">
        <v>187840</v>
      </c>
    </row>
    <row r="67" spans="2:9" s="286" customFormat="1" ht="6" customHeight="1" x14ac:dyDescent="0.2">
      <c r="B67" s="295"/>
      <c r="C67" s="296"/>
      <c r="D67" s="310"/>
      <c r="E67" s="311"/>
      <c r="F67" s="456"/>
      <c r="G67" s="310"/>
      <c r="H67" s="311"/>
      <c r="I67" s="456"/>
    </row>
    <row r="68" spans="2:9" s="286" customFormat="1" ht="12.95" customHeight="1" x14ac:dyDescent="0.2">
      <c r="B68" s="287" t="s">
        <v>81</v>
      </c>
      <c r="C68" s="288">
        <v>28229</v>
      </c>
      <c r="D68" s="302">
        <v>-426</v>
      </c>
      <c r="E68" s="303">
        <v>-1.4866515442331181</v>
      </c>
      <c r="F68" s="452">
        <v>28655</v>
      </c>
      <c r="G68" s="302">
        <v>-3274</v>
      </c>
      <c r="H68" s="303">
        <v>-10.392661016411136</v>
      </c>
      <c r="I68" s="457">
        <v>31503</v>
      </c>
    </row>
    <row r="69" spans="2:9" s="286" customFormat="1" ht="12.95" customHeight="1" x14ac:dyDescent="0.2">
      <c r="B69" s="291" t="s">
        <v>82</v>
      </c>
      <c r="C69" s="292">
        <v>13863</v>
      </c>
      <c r="D69" s="306">
        <v>-219</v>
      </c>
      <c r="E69" s="307">
        <v>-1.5551768214742225</v>
      </c>
      <c r="F69" s="454">
        <v>14082</v>
      </c>
      <c r="G69" s="306">
        <v>-1594</v>
      </c>
      <c r="H69" s="307">
        <v>-10.312479782622761</v>
      </c>
      <c r="I69" s="459">
        <v>15457</v>
      </c>
    </row>
    <row r="70" spans="2:9" s="286" customFormat="1" ht="12.95" customHeight="1" x14ac:dyDescent="0.2">
      <c r="B70" s="293" t="s">
        <v>83</v>
      </c>
      <c r="C70" s="294">
        <v>42092</v>
      </c>
      <c r="D70" s="308">
        <v>-645</v>
      </c>
      <c r="E70" s="309">
        <v>-1.5092308772258229</v>
      </c>
      <c r="F70" s="455">
        <v>42737</v>
      </c>
      <c r="G70" s="308">
        <v>-4868</v>
      </c>
      <c r="H70" s="309">
        <v>-10.366269165247019</v>
      </c>
      <c r="I70" s="460">
        <v>46960</v>
      </c>
    </row>
    <row r="71" spans="2:9" s="286" customFormat="1" ht="6" customHeight="1" x14ac:dyDescent="0.2">
      <c r="B71" s="295"/>
      <c r="C71" s="296"/>
      <c r="D71" s="310"/>
      <c r="E71" s="311"/>
      <c r="F71" s="456"/>
      <c r="G71" s="310"/>
      <c r="H71" s="311"/>
      <c r="I71" s="456"/>
    </row>
    <row r="72" spans="2:9" s="286" customFormat="1" ht="12.95" customHeight="1" x14ac:dyDescent="0.2">
      <c r="B72" s="287" t="s">
        <v>84</v>
      </c>
      <c r="C72" s="288">
        <v>26293</v>
      </c>
      <c r="D72" s="302">
        <v>-249</v>
      </c>
      <c r="E72" s="303">
        <v>-0.93813578479391146</v>
      </c>
      <c r="F72" s="452">
        <v>26542</v>
      </c>
      <c r="G72" s="302">
        <v>-1141</v>
      </c>
      <c r="H72" s="303">
        <v>-4.1590726835313845</v>
      </c>
      <c r="I72" s="457">
        <v>27434</v>
      </c>
    </row>
    <row r="73" spans="2:9" s="286" customFormat="1" ht="12.95" customHeight="1" x14ac:dyDescent="0.2">
      <c r="B73" s="289" t="s">
        <v>85</v>
      </c>
      <c r="C73" s="290">
        <v>6661</v>
      </c>
      <c r="D73" s="304">
        <v>-122</v>
      </c>
      <c r="E73" s="305">
        <v>-1.7986141825151114</v>
      </c>
      <c r="F73" s="453">
        <v>6783</v>
      </c>
      <c r="G73" s="304">
        <v>101</v>
      </c>
      <c r="H73" s="305">
        <v>1.5396341463414633</v>
      </c>
      <c r="I73" s="458">
        <v>6560</v>
      </c>
    </row>
    <row r="74" spans="2:9" s="286" customFormat="1" ht="12.95" customHeight="1" x14ac:dyDescent="0.2">
      <c r="B74" s="289" t="s">
        <v>86</v>
      </c>
      <c r="C74" s="290">
        <v>8214</v>
      </c>
      <c r="D74" s="304">
        <v>-63</v>
      </c>
      <c r="E74" s="305">
        <v>-0.76114534251540411</v>
      </c>
      <c r="F74" s="453">
        <v>8277</v>
      </c>
      <c r="G74" s="304">
        <v>38</v>
      </c>
      <c r="H74" s="305">
        <v>0.46477495107632094</v>
      </c>
      <c r="I74" s="458">
        <v>8176</v>
      </c>
    </row>
    <row r="75" spans="2:9" s="286" customFormat="1" ht="12.95" customHeight="1" x14ac:dyDescent="0.2">
      <c r="B75" s="291" t="s">
        <v>87</v>
      </c>
      <c r="C75" s="292">
        <v>25468</v>
      </c>
      <c r="D75" s="306">
        <v>-356</v>
      </c>
      <c r="E75" s="307">
        <v>-1.3785625774473358</v>
      </c>
      <c r="F75" s="454">
        <v>25824</v>
      </c>
      <c r="G75" s="306">
        <v>-1432</v>
      </c>
      <c r="H75" s="307">
        <v>-5.3234200743494418</v>
      </c>
      <c r="I75" s="459">
        <v>26900</v>
      </c>
    </row>
    <row r="76" spans="2:9" s="286" customFormat="1" ht="12.95" customHeight="1" x14ac:dyDescent="0.2">
      <c r="B76" s="293" t="s">
        <v>88</v>
      </c>
      <c r="C76" s="294">
        <v>66636</v>
      </c>
      <c r="D76" s="308">
        <v>-790</v>
      </c>
      <c r="E76" s="309">
        <v>-1.171654851244327</v>
      </c>
      <c r="F76" s="455">
        <v>67426</v>
      </c>
      <c r="G76" s="308">
        <v>-2434</v>
      </c>
      <c r="H76" s="309">
        <v>-3.5239611987838426</v>
      </c>
      <c r="I76" s="460">
        <v>69070</v>
      </c>
    </row>
    <row r="77" spans="2:9" s="286" customFormat="1" ht="6" customHeight="1" x14ac:dyDescent="0.2">
      <c r="B77" s="295"/>
      <c r="C77" s="296"/>
      <c r="D77" s="310"/>
      <c r="E77" s="311"/>
      <c r="F77" s="456"/>
      <c r="G77" s="310"/>
      <c r="H77" s="311"/>
      <c r="I77" s="456"/>
    </row>
    <row r="78" spans="2:9" s="286" customFormat="1" ht="12.95" customHeight="1" x14ac:dyDescent="0.2">
      <c r="B78" s="293" t="s">
        <v>89</v>
      </c>
      <c r="C78" s="294">
        <v>167394</v>
      </c>
      <c r="D78" s="308">
        <v>96</v>
      </c>
      <c r="E78" s="309">
        <v>5.738263458021016E-2</v>
      </c>
      <c r="F78" s="455">
        <v>167298</v>
      </c>
      <c r="G78" s="308">
        <v>-6707</v>
      </c>
      <c r="H78" s="309">
        <v>-3.8523615602437666</v>
      </c>
      <c r="I78" s="460">
        <v>174101</v>
      </c>
    </row>
    <row r="79" spans="2:9" s="286" customFormat="1" ht="6" customHeight="1" x14ac:dyDescent="0.2">
      <c r="B79" s="295"/>
      <c r="C79" s="296"/>
      <c r="D79" s="310"/>
      <c r="E79" s="311"/>
      <c r="F79" s="456"/>
      <c r="G79" s="310"/>
      <c r="H79" s="311"/>
      <c r="I79" s="456"/>
    </row>
    <row r="80" spans="2:9" s="286" customFormat="1" ht="12.95" customHeight="1" x14ac:dyDescent="0.2">
      <c r="B80" s="293" t="s">
        <v>90</v>
      </c>
      <c r="C80" s="294">
        <v>46525</v>
      </c>
      <c r="D80" s="308">
        <v>-501</v>
      </c>
      <c r="E80" s="309">
        <v>-1.0653680942457364</v>
      </c>
      <c r="F80" s="455">
        <v>47026</v>
      </c>
      <c r="G80" s="308">
        <v>-3287</v>
      </c>
      <c r="H80" s="309">
        <v>-6.5988115313579048</v>
      </c>
      <c r="I80" s="460">
        <v>49812</v>
      </c>
    </row>
    <row r="81" spans="2:10" s="286" customFormat="1" ht="6" customHeight="1" x14ac:dyDescent="0.2">
      <c r="B81" s="295"/>
      <c r="C81" s="296"/>
      <c r="D81" s="310"/>
      <c r="E81" s="311"/>
      <c r="F81" s="456"/>
      <c r="G81" s="310"/>
      <c r="H81" s="311"/>
      <c r="I81" s="456"/>
    </row>
    <row r="82" spans="2:10" s="286" customFormat="1" ht="12.95" customHeight="1" x14ac:dyDescent="0.2">
      <c r="B82" s="293" t="s">
        <v>91</v>
      </c>
      <c r="C82" s="294">
        <v>18268</v>
      </c>
      <c r="D82" s="308">
        <v>-96</v>
      </c>
      <c r="E82" s="309">
        <v>-0.52276192550642564</v>
      </c>
      <c r="F82" s="455">
        <v>18364</v>
      </c>
      <c r="G82" s="308">
        <v>-512</v>
      </c>
      <c r="H82" s="309">
        <v>-2.7263045793397231</v>
      </c>
      <c r="I82" s="460">
        <v>18780</v>
      </c>
    </row>
    <row r="83" spans="2:10" s="286" customFormat="1" ht="6" customHeight="1" x14ac:dyDescent="0.2">
      <c r="B83" s="295"/>
      <c r="C83" s="296"/>
      <c r="D83" s="310"/>
      <c r="E83" s="311"/>
      <c r="F83" s="456"/>
      <c r="G83" s="310"/>
      <c r="H83" s="311"/>
      <c r="I83" s="456"/>
    </row>
    <row r="84" spans="2:10" s="286" customFormat="1" ht="12.95" customHeight="1" x14ac:dyDescent="0.2">
      <c r="B84" s="287" t="s">
        <v>92</v>
      </c>
      <c r="C84" s="288">
        <v>11046</v>
      </c>
      <c r="D84" s="302">
        <v>44</v>
      </c>
      <c r="E84" s="303">
        <v>0.39992728594800947</v>
      </c>
      <c r="F84" s="452">
        <v>11002</v>
      </c>
      <c r="G84" s="302">
        <v>-113</v>
      </c>
      <c r="H84" s="303">
        <v>-1.0126355408190699</v>
      </c>
      <c r="I84" s="457">
        <v>11159</v>
      </c>
    </row>
    <row r="85" spans="2:10" s="286" customFormat="1" ht="12.95" customHeight="1" x14ac:dyDescent="0.2">
      <c r="B85" s="289" t="s">
        <v>93</v>
      </c>
      <c r="C85" s="290">
        <v>35099</v>
      </c>
      <c r="D85" s="304">
        <v>168</v>
      </c>
      <c r="E85" s="305">
        <v>0.48094815493401283</v>
      </c>
      <c r="F85" s="453">
        <v>34931</v>
      </c>
      <c r="G85" s="304">
        <v>44</v>
      </c>
      <c r="H85" s="305">
        <v>0.12551704464413066</v>
      </c>
      <c r="I85" s="458">
        <v>35055</v>
      </c>
      <c r="J85" s="298"/>
    </row>
    <row r="86" spans="2:10" s="286" customFormat="1" ht="12.95" customHeight="1" x14ac:dyDescent="0.2">
      <c r="B86" s="291" t="s">
        <v>94</v>
      </c>
      <c r="C86" s="292">
        <v>16356</v>
      </c>
      <c r="D86" s="306">
        <v>-73</v>
      </c>
      <c r="E86" s="307">
        <v>-0.44433623470692069</v>
      </c>
      <c r="F86" s="454">
        <v>16429</v>
      </c>
      <c r="G86" s="306">
        <v>49</v>
      </c>
      <c r="H86" s="307">
        <v>0.30048445452873002</v>
      </c>
      <c r="I86" s="459">
        <v>16307</v>
      </c>
    </row>
    <row r="87" spans="2:10" s="286" customFormat="1" ht="12.95" customHeight="1" x14ac:dyDescent="0.2">
      <c r="B87" s="293" t="s">
        <v>95</v>
      </c>
      <c r="C87" s="294">
        <v>62501</v>
      </c>
      <c r="D87" s="308">
        <v>139</v>
      </c>
      <c r="E87" s="309">
        <v>0.22289214585805459</v>
      </c>
      <c r="F87" s="455">
        <v>62362</v>
      </c>
      <c r="G87" s="308">
        <v>-20</v>
      </c>
      <c r="H87" s="309">
        <v>-3.1989251611458547E-2</v>
      </c>
      <c r="I87" s="460">
        <v>62521</v>
      </c>
    </row>
    <row r="88" spans="2:10" s="286" customFormat="1" ht="6" customHeight="1" x14ac:dyDescent="0.2">
      <c r="B88" s="295"/>
      <c r="C88" s="296"/>
      <c r="D88" s="310"/>
      <c r="E88" s="311"/>
      <c r="F88" s="456"/>
      <c r="G88" s="310"/>
      <c r="H88" s="311"/>
      <c r="I88" s="456"/>
    </row>
    <row r="89" spans="2:10" s="286" customFormat="1" ht="12.95" customHeight="1" x14ac:dyDescent="0.2">
      <c r="B89" s="293" t="s">
        <v>96</v>
      </c>
      <c r="C89" s="294">
        <v>7474</v>
      </c>
      <c r="D89" s="308">
        <v>-59</v>
      </c>
      <c r="E89" s="309">
        <v>-0.7832204964821452</v>
      </c>
      <c r="F89" s="455">
        <v>7533</v>
      </c>
      <c r="G89" s="308">
        <v>-181</v>
      </c>
      <c r="H89" s="309">
        <v>-2.3644676681907248</v>
      </c>
      <c r="I89" s="460">
        <v>7655</v>
      </c>
    </row>
    <row r="90" spans="2:10" s="286" customFormat="1" ht="6" customHeight="1" x14ac:dyDescent="0.2">
      <c r="B90" s="295"/>
      <c r="C90" s="296"/>
      <c r="D90" s="310"/>
      <c r="E90" s="311"/>
      <c r="F90" s="456"/>
      <c r="G90" s="310"/>
      <c r="H90" s="311"/>
      <c r="I90" s="456"/>
    </row>
    <row r="91" spans="2:10" s="286" customFormat="1" ht="12.95" customHeight="1" x14ac:dyDescent="0.2">
      <c r="B91" s="293" t="s">
        <v>97</v>
      </c>
      <c r="C91" s="294">
        <v>5584</v>
      </c>
      <c r="D91" s="308">
        <v>-24</v>
      </c>
      <c r="E91" s="309">
        <v>-0.42796005706134094</v>
      </c>
      <c r="F91" s="455">
        <v>5608</v>
      </c>
      <c r="G91" s="308">
        <v>-82</v>
      </c>
      <c r="H91" s="309">
        <v>-1.4472290857747971</v>
      </c>
      <c r="I91" s="460">
        <v>5666</v>
      </c>
    </row>
    <row r="92" spans="2:10" s="286" customFormat="1" ht="6" customHeight="1" x14ac:dyDescent="0.2">
      <c r="B92" s="295"/>
      <c r="C92" s="296"/>
      <c r="D92" s="310"/>
      <c r="E92" s="311"/>
      <c r="F92" s="456"/>
      <c r="G92" s="310"/>
      <c r="H92" s="311"/>
      <c r="I92" s="456"/>
    </row>
    <row r="93" spans="2:10" s="286" customFormat="1" ht="12.95" customHeight="1" x14ac:dyDescent="0.2">
      <c r="B93" s="293" t="s">
        <v>98</v>
      </c>
      <c r="C93" s="294">
        <v>4921</v>
      </c>
      <c r="D93" s="308">
        <v>26</v>
      </c>
      <c r="E93" s="309">
        <v>0.53115423901940761</v>
      </c>
      <c r="F93" s="455">
        <v>4895</v>
      </c>
      <c r="G93" s="308">
        <v>-694</v>
      </c>
      <c r="H93" s="309">
        <v>-12.359750667853962</v>
      </c>
      <c r="I93" s="460">
        <v>5615</v>
      </c>
    </row>
    <row r="94" spans="2:10" s="286" customFormat="1" ht="6" customHeight="1" x14ac:dyDescent="0.2">
      <c r="B94" s="295"/>
      <c r="C94" s="296"/>
      <c r="D94" s="310"/>
      <c r="E94" s="311"/>
      <c r="F94" s="456"/>
      <c r="G94" s="310"/>
      <c r="H94" s="311"/>
      <c r="I94" s="456"/>
    </row>
    <row r="95" spans="2:10" s="286" customFormat="1" ht="14.1" customHeight="1" x14ac:dyDescent="0.2">
      <c r="B95" s="293" t="s">
        <v>99</v>
      </c>
      <c r="C95" s="294">
        <v>1458572</v>
      </c>
      <c r="D95" s="308">
        <v>-14841</v>
      </c>
      <c r="E95" s="309">
        <v>-1.0072532277100854</v>
      </c>
      <c r="F95" s="455">
        <v>1473413</v>
      </c>
      <c r="G95" s="308">
        <v>-95206</v>
      </c>
      <c r="H95" s="309">
        <v>-6.1273875675933116</v>
      </c>
      <c r="I95" s="460">
        <v>1553778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topLeftCell="A61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marzo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114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17577</v>
      </c>
      <c r="D14" s="302">
        <v>-45</v>
      </c>
      <c r="E14" s="303">
        <v>-0.25536261491317669</v>
      </c>
      <c r="F14" s="452">
        <v>17622</v>
      </c>
      <c r="G14" s="302">
        <v>-1925</v>
      </c>
      <c r="H14" s="303">
        <v>-9.87078248384781</v>
      </c>
      <c r="I14" s="457">
        <v>19502</v>
      </c>
    </row>
    <row r="15" spans="1:13" s="286" customFormat="1" ht="12.95" customHeight="1" x14ac:dyDescent="0.2">
      <c r="B15" s="289" t="s">
        <v>38</v>
      </c>
      <c r="C15" s="290">
        <v>40409</v>
      </c>
      <c r="D15" s="304">
        <v>-894</v>
      </c>
      <c r="E15" s="305">
        <v>-2.1644916834128272</v>
      </c>
      <c r="F15" s="453">
        <v>41303</v>
      </c>
      <c r="G15" s="304">
        <v>-4836</v>
      </c>
      <c r="H15" s="305">
        <v>-10.688473864515416</v>
      </c>
      <c r="I15" s="458">
        <v>45245</v>
      </c>
    </row>
    <row r="16" spans="1:13" s="286" customFormat="1" ht="12.95" customHeight="1" x14ac:dyDescent="0.2">
      <c r="B16" s="289" t="s">
        <v>39</v>
      </c>
      <c r="C16" s="290">
        <v>18507</v>
      </c>
      <c r="D16" s="304">
        <v>-64</v>
      </c>
      <c r="E16" s="305">
        <v>-0.34462333746163376</v>
      </c>
      <c r="F16" s="453">
        <v>18571</v>
      </c>
      <c r="G16" s="304">
        <v>-2092</v>
      </c>
      <c r="H16" s="305">
        <v>-10.155832807417836</v>
      </c>
      <c r="I16" s="458">
        <v>20599</v>
      </c>
    </row>
    <row r="17" spans="2:9" s="286" customFormat="1" ht="12.95" customHeight="1" x14ac:dyDescent="0.2">
      <c r="B17" s="289" t="s">
        <v>40</v>
      </c>
      <c r="C17" s="290">
        <v>27008</v>
      </c>
      <c r="D17" s="304">
        <v>-428</v>
      </c>
      <c r="E17" s="305">
        <v>-1.5599941682461</v>
      </c>
      <c r="F17" s="453">
        <v>27436</v>
      </c>
      <c r="G17" s="304">
        <v>-2679</v>
      </c>
      <c r="H17" s="305">
        <v>-9.0241519857176549</v>
      </c>
      <c r="I17" s="458">
        <v>29687</v>
      </c>
    </row>
    <row r="18" spans="2:9" s="286" customFormat="1" ht="12.95" customHeight="1" x14ac:dyDescent="0.2">
      <c r="B18" s="289" t="s">
        <v>41</v>
      </c>
      <c r="C18" s="290">
        <v>11885</v>
      </c>
      <c r="D18" s="304">
        <v>-537</v>
      </c>
      <c r="E18" s="305">
        <v>-4.3229753662856227</v>
      </c>
      <c r="F18" s="453">
        <v>12422</v>
      </c>
      <c r="G18" s="304">
        <v>-1443</v>
      </c>
      <c r="H18" s="305">
        <v>-10.826830732292917</v>
      </c>
      <c r="I18" s="458">
        <v>13328</v>
      </c>
    </row>
    <row r="19" spans="2:9" s="286" customFormat="1" ht="12.95" customHeight="1" x14ac:dyDescent="0.2">
      <c r="B19" s="289" t="s">
        <v>42</v>
      </c>
      <c r="C19" s="290">
        <v>10943</v>
      </c>
      <c r="D19" s="304">
        <v>279</v>
      </c>
      <c r="E19" s="305">
        <v>2.6162790697674421</v>
      </c>
      <c r="F19" s="453">
        <v>10664</v>
      </c>
      <c r="G19" s="304">
        <v>-1587</v>
      </c>
      <c r="H19" s="305">
        <v>-12.665602553870711</v>
      </c>
      <c r="I19" s="458">
        <v>12530</v>
      </c>
    </row>
    <row r="20" spans="2:9" s="286" customFormat="1" ht="12.95" customHeight="1" x14ac:dyDescent="0.2">
      <c r="B20" s="289" t="s">
        <v>43</v>
      </c>
      <c r="C20" s="290">
        <v>43104</v>
      </c>
      <c r="D20" s="304">
        <v>-592</v>
      </c>
      <c r="E20" s="305">
        <v>-1.3548150860490664</v>
      </c>
      <c r="F20" s="453">
        <v>43696</v>
      </c>
      <c r="G20" s="304">
        <v>-4063</v>
      </c>
      <c r="H20" s="305">
        <v>-8.6140733987745666</v>
      </c>
      <c r="I20" s="458">
        <v>47167</v>
      </c>
    </row>
    <row r="21" spans="2:9" s="286" customFormat="1" ht="12.95" customHeight="1" x14ac:dyDescent="0.2">
      <c r="B21" s="291" t="s">
        <v>44</v>
      </c>
      <c r="C21" s="292">
        <v>53562</v>
      </c>
      <c r="D21" s="306">
        <v>-809</v>
      </c>
      <c r="E21" s="307">
        <v>-1.4879255485460998</v>
      </c>
      <c r="F21" s="454">
        <v>54371</v>
      </c>
      <c r="G21" s="306">
        <v>-5346</v>
      </c>
      <c r="H21" s="307">
        <v>-9.075168058667753</v>
      </c>
      <c r="I21" s="459">
        <v>58908</v>
      </c>
    </row>
    <row r="22" spans="2:9" s="286" customFormat="1" ht="12.95" customHeight="1" x14ac:dyDescent="0.2">
      <c r="B22" s="293" t="s">
        <v>45</v>
      </c>
      <c r="C22" s="294">
        <v>222995</v>
      </c>
      <c r="D22" s="308">
        <v>-3090</v>
      </c>
      <c r="E22" s="309">
        <v>-1.3667425968109339</v>
      </c>
      <c r="F22" s="455">
        <v>226085</v>
      </c>
      <c r="G22" s="308">
        <v>-23971</v>
      </c>
      <c r="H22" s="309">
        <v>-9.706194374934201</v>
      </c>
      <c r="I22" s="460">
        <v>246966</v>
      </c>
    </row>
    <row r="23" spans="2:9" s="286" customFormat="1" ht="6" customHeight="1" x14ac:dyDescent="0.2">
      <c r="B23" s="295"/>
      <c r="C23" s="296"/>
      <c r="D23" s="310"/>
      <c r="E23" s="311"/>
      <c r="F23" s="456"/>
      <c r="G23" s="310"/>
      <c r="H23" s="311"/>
      <c r="I23" s="456"/>
    </row>
    <row r="24" spans="2:9" s="286" customFormat="1" ht="12.95" customHeight="1" x14ac:dyDescent="0.2">
      <c r="B24" s="287" t="s">
        <v>46</v>
      </c>
      <c r="C24" s="288">
        <v>2767</v>
      </c>
      <c r="D24" s="302">
        <v>-14</v>
      </c>
      <c r="E24" s="303">
        <v>-0.50341603739661989</v>
      </c>
      <c r="F24" s="452">
        <v>2781</v>
      </c>
      <c r="G24" s="302">
        <v>-56</v>
      </c>
      <c r="H24" s="303">
        <v>-1.983705278072972</v>
      </c>
      <c r="I24" s="457">
        <v>2823</v>
      </c>
    </row>
    <row r="25" spans="2:9" s="286" customFormat="1" ht="12.95" customHeight="1" x14ac:dyDescent="0.2">
      <c r="B25" s="289" t="s">
        <v>47</v>
      </c>
      <c r="C25" s="290">
        <v>1676</v>
      </c>
      <c r="D25" s="304">
        <v>-44</v>
      </c>
      <c r="E25" s="305">
        <v>-2.558139534883721</v>
      </c>
      <c r="F25" s="453">
        <v>1720</v>
      </c>
      <c r="G25" s="304">
        <v>-71</v>
      </c>
      <c r="H25" s="305">
        <v>-4.0641099026903262</v>
      </c>
      <c r="I25" s="458">
        <v>1747</v>
      </c>
    </row>
    <row r="26" spans="2:9" s="286" customFormat="1" ht="12.95" customHeight="1" x14ac:dyDescent="0.2">
      <c r="B26" s="291" t="s">
        <v>48</v>
      </c>
      <c r="C26" s="292">
        <v>14720</v>
      </c>
      <c r="D26" s="306">
        <v>-100</v>
      </c>
      <c r="E26" s="307">
        <v>-0.67476383265856954</v>
      </c>
      <c r="F26" s="454">
        <v>14820</v>
      </c>
      <c r="G26" s="306">
        <v>-880</v>
      </c>
      <c r="H26" s="307">
        <v>-5.6410256410256414</v>
      </c>
      <c r="I26" s="459">
        <v>15600</v>
      </c>
    </row>
    <row r="27" spans="2:9" s="286" customFormat="1" ht="12.95" customHeight="1" x14ac:dyDescent="0.2">
      <c r="B27" s="293" t="s">
        <v>49</v>
      </c>
      <c r="C27" s="294">
        <v>19163</v>
      </c>
      <c r="D27" s="308">
        <v>-158</v>
      </c>
      <c r="E27" s="309">
        <v>-0.81776305574245645</v>
      </c>
      <c r="F27" s="455">
        <v>19321</v>
      </c>
      <c r="G27" s="308">
        <v>-1007</v>
      </c>
      <c r="H27" s="309">
        <v>-4.9925632126921169</v>
      </c>
      <c r="I27" s="460">
        <v>20170</v>
      </c>
    </row>
    <row r="28" spans="2:9" s="286" customFormat="1" ht="6" customHeight="1" x14ac:dyDescent="0.2">
      <c r="B28" s="295"/>
      <c r="C28" s="296"/>
      <c r="D28" s="310"/>
      <c r="E28" s="311"/>
      <c r="F28" s="456"/>
      <c r="G28" s="310"/>
      <c r="H28" s="311"/>
      <c r="I28" s="456"/>
    </row>
    <row r="29" spans="2:9" s="286" customFormat="1" ht="12.95" customHeight="1" x14ac:dyDescent="0.2">
      <c r="B29" s="293" t="s">
        <v>50</v>
      </c>
      <c r="C29" s="294">
        <v>21330</v>
      </c>
      <c r="D29" s="308">
        <v>-341</v>
      </c>
      <c r="E29" s="309">
        <v>-1.5735314475566426</v>
      </c>
      <c r="F29" s="455">
        <v>21671</v>
      </c>
      <c r="G29" s="308">
        <v>-1150</v>
      </c>
      <c r="H29" s="309">
        <v>-5.1156583629893237</v>
      </c>
      <c r="I29" s="460">
        <v>22480</v>
      </c>
    </row>
    <row r="30" spans="2:9" s="286" customFormat="1" ht="6" customHeight="1" x14ac:dyDescent="0.2">
      <c r="B30" s="295"/>
      <c r="C30" s="296"/>
      <c r="D30" s="310"/>
      <c r="E30" s="311"/>
      <c r="F30" s="456"/>
      <c r="G30" s="310"/>
      <c r="H30" s="311"/>
      <c r="I30" s="456"/>
    </row>
    <row r="31" spans="2:9" s="286" customFormat="1" ht="12.95" customHeight="1" x14ac:dyDescent="0.2">
      <c r="B31" s="293" t="s">
        <v>51</v>
      </c>
      <c r="C31" s="294">
        <v>11362</v>
      </c>
      <c r="D31" s="308">
        <v>-417</v>
      </c>
      <c r="E31" s="309">
        <v>-3.5401986586297647</v>
      </c>
      <c r="F31" s="455">
        <v>11779</v>
      </c>
      <c r="G31" s="308">
        <v>-1003</v>
      </c>
      <c r="H31" s="309">
        <v>-8.1116053376465818</v>
      </c>
      <c r="I31" s="460">
        <v>12365</v>
      </c>
    </row>
    <row r="32" spans="2:9" s="286" customFormat="1" ht="6" customHeight="1" x14ac:dyDescent="0.2">
      <c r="B32" s="295"/>
      <c r="C32" s="296"/>
      <c r="D32" s="310"/>
      <c r="E32" s="311"/>
      <c r="F32" s="456"/>
      <c r="G32" s="310"/>
      <c r="H32" s="311"/>
      <c r="I32" s="456"/>
    </row>
    <row r="33" spans="2:9" s="286" customFormat="1" ht="12.95" customHeight="1" x14ac:dyDescent="0.2">
      <c r="B33" s="287" t="s">
        <v>52</v>
      </c>
      <c r="C33" s="288">
        <v>32347</v>
      </c>
      <c r="D33" s="302">
        <v>333</v>
      </c>
      <c r="E33" s="303">
        <v>1.0401699256575248</v>
      </c>
      <c r="F33" s="452">
        <v>32014</v>
      </c>
      <c r="G33" s="302">
        <v>-2341</v>
      </c>
      <c r="H33" s="303">
        <v>-6.7487315498154983</v>
      </c>
      <c r="I33" s="457">
        <v>34688</v>
      </c>
    </row>
    <row r="34" spans="2:9" s="286" customFormat="1" ht="12.95" customHeight="1" x14ac:dyDescent="0.2">
      <c r="B34" s="297" t="s">
        <v>53</v>
      </c>
      <c r="C34" s="292">
        <v>30325</v>
      </c>
      <c r="D34" s="306">
        <v>432</v>
      </c>
      <c r="E34" s="307">
        <v>1.4451543839694911</v>
      </c>
      <c r="F34" s="454">
        <v>29893</v>
      </c>
      <c r="G34" s="306">
        <v>-2010</v>
      </c>
      <c r="H34" s="307">
        <v>-6.2161744239987629</v>
      </c>
      <c r="I34" s="459">
        <v>32335</v>
      </c>
    </row>
    <row r="35" spans="2:9" s="286" customFormat="1" ht="12.95" customHeight="1" x14ac:dyDescent="0.2">
      <c r="B35" s="293" t="s">
        <v>54</v>
      </c>
      <c r="C35" s="294">
        <v>62672</v>
      </c>
      <c r="D35" s="308">
        <v>765</v>
      </c>
      <c r="E35" s="309">
        <v>1.235724554573796</v>
      </c>
      <c r="F35" s="455">
        <v>61907</v>
      </c>
      <c r="G35" s="308">
        <v>-4351</v>
      </c>
      <c r="H35" s="309">
        <v>-6.4918013219342612</v>
      </c>
      <c r="I35" s="460">
        <v>67023</v>
      </c>
    </row>
    <row r="36" spans="2:9" s="286" customFormat="1" ht="6" customHeight="1" x14ac:dyDescent="0.2">
      <c r="B36" s="295"/>
      <c r="C36" s="296"/>
      <c r="D36" s="310"/>
      <c r="E36" s="311"/>
      <c r="F36" s="456"/>
      <c r="G36" s="310"/>
      <c r="H36" s="311"/>
      <c r="I36" s="456"/>
    </row>
    <row r="37" spans="2:9" s="286" customFormat="1" ht="12.95" customHeight="1" x14ac:dyDescent="0.2">
      <c r="B37" s="293" t="s">
        <v>55</v>
      </c>
      <c r="C37" s="294">
        <v>11829</v>
      </c>
      <c r="D37" s="308">
        <v>-213</v>
      </c>
      <c r="E37" s="309">
        <v>-1.768809167912307</v>
      </c>
      <c r="F37" s="455">
        <v>12042</v>
      </c>
      <c r="G37" s="308">
        <v>-252</v>
      </c>
      <c r="H37" s="309">
        <v>-2.0859200397318105</v>
      </c>
      <c r="I37" s="460">
        <v>12081</v>
      </c>
    </row>
    <row r="38" spans="2:9" s="286" customFormat="1" ht="6" customHeight="1" x14ac:dyDescent="0.2">
      <c r="B38" s="295"/>
      <c r="C38" s="296"/>
      <c r="D38" s="310"/>
      <c r="E38" s="311"/>
      <c r="F38" s="456"/>
      <c r="G38" s="310"/>
      <c r="H38" s="311"/>
      <c r="I38" s="456"/>
    </row>
    <row r="39" spans="2:9" s="286" customFormat="1" ht="12.95" customHeight="1" x14ac:dyDescent="0.2">
      <c r="B39" s="287" t="s">
        <v>56</v>
      </c>
      <c r="C39" s="288">
        <v>7145</v>
      </c>
      <c r="D39" s="302">
        <v>-91</v>
      </c>
      <c r="E39" s="303">
        <v>-1.257600884466556</v>
      </c>
      <c r="F39" s="452">
        <v>7236</v>
      </c>
      <c r="G39" s="302">
        <v>-794</v>
      </c>
      <c r="H39" s="303">
        <v>-10.001259604484192</v>
      </c>
      <c r="I39" s="457">
        <v>7939</v>
      </c>
    </row>
    <row r="40" spans="2:9" s="286" customFormat="1" ht="12.95" customHeight="1" x14ac:dyDescent="0.2">
      <c r="B40" s="289" t="s">
        <v>57</v>
      </c>
      <c r="C40" s="290">
        <v>10161</v>
      </c>
      <c r="D40" s="304">
        <v>-45</v>
      </c>
      <c r="E40" s="305">
        <v>-0.44091710758377423</v>
      </c>
      <c r="F40" s="453">
        <v>10206</v>
      </c>
      <c r="G40" s="304">
        <v>-985</v>
      </c>
      <c r="H40" s="305">
        <v>-8.8372510317602728</v>
      </c>
      <c r="I40" s="458">
        <v>11146</v>
      </c>
    </row>
    <row r="41" spans="2:9" s="286" customFormat="1" ht="12.95" customHeight="1" x14ac:dyDescent="0.2">
      <c r="B41" s="289" t="s">
        <v>58</v>
      </c>
      <c r="C41" s="290">
        <v>3459</v>
      </c>
      <c r="D41" s="304">
        <v>-83</v>
      </c>
      <c r="E41" s="305">
        <v>-2.3433088650479954</v>
      </c>
      <c r="F41" s="453">
        <v>3542</v>
      </c>
      <c r="G41" s="304">
        <v>-204</v>
      </c>
      <c r="H41" s="305">
        <v>-5.5692055692055691</v>
      </c>
      <c r="I41" s="458">
        <v>3663</v>
      </c>
    </row>
    <row r="42" spans="2:9" s="286" customFormat="1" ht="12.95" customHeight="1" x14ac:dyDescent="0.2">
      <c r="B42" s="289" t="s">
        <v>59</v>
      </c>
      <c r="C42" s="290">
        <v>5047</v>
      </c>
      <c r="D42" s="304">
        <v>-86</v>
      </c>
      <c r="E42" s="305">
        <v>-1.6754334697058251</v>
      </c>
      <c r="F42" s="453">
        <v>5133</v>
      </c>
      <c r="G42" s="304">
        <v>-191</v>
      </c>
      <c r="H42" s="305">
        <v>-3.6464299350897287</v>
      </c>
      <c r="I42" s="458">
        <v>5238</v>
      </c>
    </row>
    <row r="43" spans="2:9" s="286" customFormat="1" ht="12.95" customHeight="1" x14ac:dyDescent="0.2">
      <c r="B43" s="291" t="s">
        <v>60</v>
      </c>
      <c r="C43" s="292">
        <v>15590</v>
      </c>
      <c r="D43" s="306">
        <v>-62</v>
      </c>
      <c r="E43" s="307">
        <v>-0.39611551239458215</v>
      </c>
      <c r="F43" s="454">
        <v>15652</v>
      </c>
      <c r="G43" s="306">
        <v>-1403</v>
      </c>
      <c r="H43" s="307">
        <v>-8.2563408462308008</v>
      </c>
      <c r="I43" s="459">
        <v>16993</v>
      </c>
    </row>
    <row r="44" spans="2:9" s="286" customFormat="1" ht="12.95" customHeight="1" x14ac:dyDescent="0.2">
      <c r="B44" s="293" t="s">
        <v>61</v>
      </c>
      <c r="C44" s="294">
        <v>41402</v>
      </c>
      <c r="D44" s="308">
        <v>-367</v>
      </c>
      <c r="E44" s="309">
        <v>-0.87864205511264337</v>
      </c>
      <c r="F44" s="455">
        <v>41769</v>
      </c>
      <c r="G44" s="308">
        <v>-3577</v>
      </c>
      <c r="H44" s="309">
        <v>-7.9526001022699484</v>
      </c>
      <c r="I44" s="460">
        <v>44979</v>
      </c>
    </row>
    <row r="45" spans="2:9" s="286" customFormat="1" ht="6" customHeight="1" x14ac:dyDescent="0.2">
      <c r="B45" s="295"/>
      <c r="C45" s="296"/>
      <c r="D45" s="310"/>
      <c r="E45" s="311"/>
      <c r="F45" s="456"/>
      <c r="G45" s="310"/>
      <c r="H45" s="311"/>
      <c r="I45" s="456"/>
    </row>
    <row r="46" spans="2:9" s="286" customFormat="1" ht="12.95" customHeight="1" x14ac:dyDescent="0.2">
      <c r="B46" s="287" t="s">
        <v>62</v>
      </c>
      <c r="C46" s="288">
        <v>3479</v>
      </c>
      <c r="D46" s="302">
        <v>91</v>
      </c>
      <c r="E46" s="303">
        <v>2.6859504132231407</v>
      </c>
      <c r="F46" s="452">
        <v>3388</v>
      </c>
      <c r="G46" s="302">
        <v>-165</v>
      </c>
      <c r="H46" s="303">
        <v>-4.5279912184412732</v>
      </c>
      <c r="I46" s="457">
        <v>3644</v>
      </c>
    </row>
    <row r="47" spans="2:9" s="286" customFormat="1" ht="12.95" customHeight="1" x14ac:dyDescent="0.2">
      <c r="B47" s="289" t="s">
        <v>63</v>
      </c>
      <c r="C47" s="290">
        <v>5286</v>
      </c>
      <c r="D47" s="304">
        <v>-143</v>
      </c>
      <c r="E47" s="305">
        <v>-2.6340025787437833</v>
      </c>
      <c r="F47" s="453">
        <v>5429</v>
      </c>
      <c r="G47" s="304">
        <v>-402</v>
      </c>
      <c r="H47" s="305">
        <v>-7.0675105485232068</v>
      </c>
      <c r="I47" s="458">
        <v>5688</v>
      </c>
    </row>
    <row r="48" spans="2:9" s="286" customFormat="1" ht="12.95" customHeight="1" x14ac:dyDescent="0.2">
      <c r="B48" s="289" t="s">
        <v>64</v>
      </c>
      <c r="C48" s="290">
        <v>8611</v>
      </c>
      <c r="D48" s="304">
        <v>-177</v>
      </c>
      <c r="E48" s="305">
        <v>-2.0141101502048246</v>
      </c>
      <c r="F48" s="453">
        <v>8788</v>
      </c>
      <c r="G48" s="304">
        <v>-447</v>
      </c>
      <c r="H48" s="305">
        <v>-4.9348642084345329</v>
      </c>
      <c r="I48" s="458">
        <v>9058</v>
      </c>
    </row>
    <row r="49" spans="2:9" s="286" customFormat="1" ht="12.95" customHeight="1" x14ac:dyDescent="0.2">
      <c r="B49" s="289" t="s">
        <v>65</v>
      </c>
      <c r="C49" s="290">
        <v>2594</v>
      </c>
      <c r="D49" s="304">
        <v>-73</v>
      </c>
      <c r="E49" s="305">
        <v>-2.7371578552680917</v>
      </c>
      <c r="F49" s="453">
        <v>2667</v>
      </c>
      <c r="G49" s="304">
        <v>20</v>
      </c>
      <c r="H49" s="305">
        <v>0.77700077700077697</v>
      </c>
      <c r="I49" s="458">
        <v>2574</v>
      </c>
    </row>
    <row r="50" spans="2:9" s="286" customFormat="1" ht="12.95" customHeight="1" x14ac:dyDescent="0.2">
      <c r="B50" s="289" t="s">
        <v>66</v>
      </c>
      <c r="C50" s="290">
        <v>6611</v>
      </c>
      <c r="D50" s="304">
        <v>-98</v>
      </c>
      <c r="E50" s="305">
        <v>-1.4607244000596213</v>
      </c>
      <c r="F50" s="453">
        <v>6709</v>
      </c>
      <c r="G50" s="304">
        <v>-447</v>
      </c>
      <c r="H50" s="305">
        <v>-6.3332388778690856</v>
      </c>
      <c r="I50" s="458">
        <v>7058</v>
      </c>
    </row>
    <row r="51" spans="2:9" s="286" customFormat="1" ht="12.95" customHeight="1" x14ac:dyDescent="0.2">
      <c r="B51" s="289" t="s">
        <v>67</v>
      </c>
      <c r="C51" s="290">
        <v>1954</v>
      </c>
      <c r="D51" s="304">
        <v>-31</v>
      </c>
      <c r="E51" s="305">
        <v>-1.5617128463476071</v>
      </c>
      <c r="F51" s="453">
        <v>1985</v>
      </c>
      <c r="G51" s="304">
        <v>-183</v>
      </c>
      <c r="H51" s="305">
        <v>-8.5634066448292003</v>
      </c>
      <c r="I51" s="458">
        <v>2137</v>
      </c>
    </row>
    <row r="52" spans="2:9" s="286" customFormat="1" ht="12.95" customHeight="1" x14ac:dyDescent="0.2">
      <c r="B52" s="289" t="s">
        <v>68</v>
      </c>
      <c r="C52" s="290">
        <v>1298</v>
      </c>
      <c r="D52" s="304">
        <v>34</v>
      </c>
      <c r="E52" s="305">
        <v>2.6898734177215191</v>
      </c>
      <c r="F52" s="453">
        <v>1264</v>
      </c>
      <c r="G52" s="304">
        <v>27</v>
      </c>
      <c r="H52" s="305">
        <v>2.1243115656963023</v>
      </c>
      <c r="I52" s="458">
        <v>1271</v>
      </c>
    </row>
    <row r="53" spans="2:9" s="286" customFormat="1" ht="12.95" customHeight="1" x14ac:dyDescent="0.2">
      <c r="B53" s="289" t="s">
        <v>69</v>
      </c>
      <c r="C53" s="290">
        <v>8510</v>
      </c>
      <c r="D53" s="304">
        <v>-166</v>
      </c>
      <c r="E53" s="305">
        <v>-1.9133241124942371</v>
      </c>
      <c r="F53" s="453">
        <v>8676</v>
      </c>
      <c r="G53" s="304">
        <v>-354</v>
      </c>
      <c r="H53" s="305">
        <v>-3.993682310469314</v>
      </c>
      <c r="I53" s="458">
        <v>8864</v>
      </c>
    </row>
    <row r="54" spans="2:9" s="286" customFormat="1" ht="12.95" customHeight="1" x14ac:dyDescent="0.2">
      <c r="B54" s="291" t="s">
        <v>70</v>
      </c>
      <c r="C54" s="292">
        <v>3446</v>
      </c>
      <c r="D54" s="306">
        <v>-83</v>
      </c>
      <c r="E54" s="307">
        <v>-2.3519410597903088</v>
      </c>
      <c r="F54" s="454">
        <v>3529</v>
      </c>
      <c r="G54" s="306">
        <v>-288</v>
      </c>
      <c r="H54" s="307">
        <v>-7.7129084092126403</v>
      </c>
      <c r="I54" s="459">
        <v>3734</v>
      </c>
    </row>
    <row r="55" spans="2:9" s="286" customFormat="1" ht="12.95" customHeight="1" x14ac:dyDescent="0.2">
      <c r="B55" s="293" t="s">
        <v>71</v>
      </c>
      <c r="C55" s="294">
        <v>41789</v>
      </c>
      <c r="D55" s="308">
        <v>-646</v>
      </c>
      <c r="E55" s="309">
        <v>-1.5223282667609286</v>
      </c>
      <c r="F55" s="455">
        <v>42435</v>
      </c>
      <c r="G55" s="308">
        <v>-2239</v>
      </c>
      <c r="H55" s="309">
        <v>-5.085400199872808</v>
      </c>
      <c r="I55" s="460">
        <v>44028</v>
      </c>
    </row>
    <row r="56" spans="2:9" s="286" customFormat="1" ht="6" customHeight="1" x14ac:dyDescent="0.2">
      <c r="B56" s="295"/>
      <c r="C56" s="296"/>
      <c r="D56" s="310"/>
      <c r="E56" s="311"/>
      <c r="F56" s="456"/>
      <c r="G56" s="310"/>
      <c r="H56" s="311"/>
      <c r="I56" s="456"/>
    </row>
    <row r="57" spans="2:9" s="286" customFormat="1" ht="12.95" customHeight="1" x14ac:dyDescent="0.2">
      <c r="B57" s="287" t="s">
        <v>72</v>
      </c>
      <c r="C57" s="288">
        <v>102217</v>
      </c>
      <c r="D57" s="302">
        <v>-609</v>
      </c>
      <c r="E57" s="303">
        <v>-0.59226265730457273</v>
      </c>
      <c r="F57" s="452">
        <v>102826</v>
      </c>
      <c r="G57" s="302">
        <v>-2805</v>
      </c>
      <c r="H57" s="303">
        <v>-2.6708689607891678</v>
      </c>
      <c r="I57" s="457">
        <v>105022</v>
      </c>
    </row>
    <row r="58" spans="2:9" s="286" customFormat="1" ht="12.95" customHeight="1" x14ac:dyDescent="0.2">
      <c r="B58" s="289" t="s">
        <v>73</v>
      </c>
      <c r="C58" s="290">
        <v>11932</v>
      </c>
      <c r="D58" s="304">
        <v>-304</v>
      </c>
      <c r="E58" s="305">
        <v>-2.4844720496894408</v>
      </c>
      <c r="F58" s="453">
        <v>12236</v>
      </c>
      <c r="G58" s="304">
        <v>-942</v>
      </c>
      <c r="H58" s="305">
        <v>-7.3170731707317067</v>
      </c>
      <c r="I58" s="458">
        <v>12874</v>
      </c>
    </row>
    <row r="59" spans="2:9" s="286" customFormat="1" ht="12.95" customHeight="1" x14ac:dyDescent="0.2">
      <c r="B59" s="289" t="s">
        <v>74</v>
      </c>
      <c r="C59" s="290">
        <v>6438</v>
      </c>
      <c r="D59" s="304">
        <v>-85</v>
      </c>
      <c r="E59" s="305">
        <v>-1.3030814042618428</v>
      </c>
      <c r="F59" s="453">
        <v>6523</v>
      </c>
      <c r="G59" s="304">
        <v>-330</v>
      </c>
      <c r="H59" s="305">
        <v>-4.875886524822695</v>
      </c>
      <c r="I59" s="458">
        <v>6768</v>
      </c>
    </row>
    <row r="60" spans="2:9" s="286" customFormat="1" ht="12.95" customHeight="1" x14ac:dyDescent="0.2">
      <c r="B60" s="291" t="s">
        <v>75</v>
      </c>
      <c r="C60" s="292">
        <v>15511</v>
      </c>
      <c r="D60" s="306">
        <v>-351</v>
      </c>
      <c r="E60" s="307">
        <v>-2.212835707981339</v>
      </c>
      <c r="F60" s="454">
        <v>15862</v>
      </c>
      <c r="G60" s="306">
        <v>-774</v>
      </c>
      <c r="H60" s="307">
        <v>-4.7528400368437209</v>
      </c>
      <c r="I60" s="459">
        <v>16285</v>
      </c>
    </row>
    <row r="61" spans="2:9" s="286" customFormat="1" ht="12.95" customHeight="1" x14ac:dyDescent="0.2">
      <c r="B61" s="293" t="s">
        <v>76</v>
      </c>
      <c r="C61" s="294">
        <v>136098</v>
      </c>
      <c r="D61" s="308">
        <v>-1349</v>
      </c>
      <c r="E61" s="309">
        <v>-0.98146922086331456</v>
      </c>
      <c r="F61" s="455">
        <v>137447</v>
      </c>
      <c r="G61" s="308">
        <v>-4851</v>
      </c>
      <c r="H61" s="309">
        <v>-3.4416703914181723</v>
      </c>
      <c r="I61" s="460">
        <v>140949</v>
      </c>
    </row>
    <row r="62" spans="2:9" s="286" customFormat="1" ht="6" customHeight="1" x14ac:dyDescent="0.2">
      <c r="B62" s="295"/>
      <c r="C62" s="296"/>
      <c r="D62" s="310"/>
      <c r="E62" s="311"/>
      <c r="F62" s="456"/>
      <c r="G62" s="310"/>
      <c r="H62" s="311"/>
      <c r="I62" s="456"/>
    </row>
    <row r="63" spans="2:9" s="286" customFormat="1" ht="12.95" customHeight="1" x14ac:dyDescent="0.2">
      <c r="B63" s="287" t="s">
        <v>77</v>
      </c>
      <c r="C63" s="288">
        <v>46006</v>
      </c>
      <c r="D63" s="302">
        <v>-441</v>
      </c>
      <c r="E63" s="303">
        <v>-0.94946928757508564</v>
      </c>
      <c r="F63" s="452">
        <v>46447</v>
      </c>
      <c r="G63" s="302">
        <v>-3343</v>
      </c>
      <c r="H63" s="303">
        <v>-6.7742000851081077</v>
      </c>
      <c r="I63" s="457">
        <v>49349</v>
      </c>
    </row>
    <row r="64" spans="2:9" s="286" customFormat="1" ht="12.95" customHeight="1" x14ac:dyDescent="0.2">
      <c r="B64" s="289" t="s">
        <v>78</v>
      </c>
      <c r="C64" s="290">
        <v>11833</v>
      </c>
      <c r="D64" s="304">
        <v>-132</v>
      </c>
      <c r="E64" s="305">
        <v>-1.1032177183451735</v>
      </c>
      <c r="F64" s="453">
        <v>11965</v>
      </c>
      <c r="G64" s="304">
        <v>-1014</v>
      </c>
      <c r="H64" s="305">
        <v>-7.8928932824783997</v>
      </c>
      <c r="I64" s="458">
        <v>12847</v>
      </c>
    </row>
    <row r="65" spans="2:9" s="286" customFormat="1" ht="12.95" customHeight="1" x14ac:dyDescent="0.2">
      <c r="B65" s="291" t="s">
        <v>79</v>
      </c>
      <c r="C65" s="292">
        <v>53368</v>
      </c>
      <c r="D65" s="306">
        <v>-262</v>
      </c>
      <c r="E65" s="307">
        <v>-0.48853253775871708</v>
      </c>
      <c r="F65" s="454">
        <v>53630</v>
      </c>
      <c r="G65" s="306">
        <v>-4198</v>
      </c>
      <c r="H65" s="307">
        <v>-7.2924990445749227</v>
      </c>
      <c r="I65" s="459">
        <v>57566</v>
      </c>
    </row>
    <row r="66" spans="2:9" s="286" customFormat="1" ht="12.95" customHeight="1" x14ac:dyDescent="0.2">
      <c r="B66" s="293" t="s">
        <v>80</v>
      </c>
      <c r="C66" s="294">
        <v>111207</v>
      </c>
      <c r="D66" s="308">
        <v>-835</v>
      </c>
      <c r="E66" s="309">
        <v>-0.74525624319451633</v>
      </c>
      <c r="F66" s="455">
        <v>112042</v>
      </c>
      <c r="G66" s="308">
        <v>-8555</v>
      </c>
      <c r="H66" s="309">
        <v>-7.1433342796546482</v>
      </c>
      <c r="I66" s="460">
        <v>119762</v>
      </c>
    </row>
    <row r="67" spans="2:9" s="286" customFormat="1" ht="6" customHeight="1" x14ac:dyDescent="0.2">
      <c r="B67" s="295"/>
      <c r="C67" s="296"/>
      <c r="D67" s="310"/>
      <c r="E67" s="311"/>
      <c r="F67" s="456"/>
      <c r="G67" s="310"/>
      <c r="H67" s="311"/>
      <c r="I67" s="456"/>
    </row>
    <row r="68" spans="2:9" s="286" customFormat="1" ht="12.95" customHeight="1" x14ac:dyDescent="0.2">
      <c r="B68" s="287" t="s">
        <v>81</v>
      </c>
      <c r="C68" s="288">
        <v>14418</v>
      </c>
      <c r="D68" s="302">
        <v>-290</v>
      </c>
      <c r="E68" s="303">
        <v>-1.9717160728855043</v>
      </c>
      <c r="F68" s="452">
        <v>14708</v>
      </c>
      <c r="G68" s="302">
        <v>-1849</v>
      </c>
      <c r="H68" s="303">
        <v>-11.366570357164813</v>
      </c>
      <c r="I68" s="457">
        <v>16267</v>
      </c>
    </row>
    <row r="69" spans="2:9" s="286" customFormat="1" ht="12.95" customHeight="1" x14ac:dyDescent="0.2">
      <c r="B69" s="291" t="s">
        <v>82</v>
      </c>
      <c r="C69" s="292">
        <v>8700</v>
      </c>
      <c r="D69" s="306">
        <v>-329</v>
      </c>
      <c r="E69" s="307">
        <v>-3.6438143758998778</v>
      </c>
      <c r="F69" s="454">
        <v>9029</v>
      </c>
      <c r="G69" s="306">
        <v>-1129</v>
      </c>
      <c r="H69" s="307">
        <v>-11.486417743412352</v>
      </c>
      <c r="I69" s="459">
        <v>9829</v>
      </c>
    </row>
    <row r="70" spans="2:9" s="286" customFormat="1" ht="12.95" customHeight="1" x14ac:dyDescent="0.2">
      <c r="B70" s="293" t="s">
        <v>83</v>
      </c>
      <c r="C70" s="294">
        <v>23118</v>
      </c>
      <c r="D70" s="308">
        <v>-619</v>
      </c>
      <c r="E70" s="309">
        <v>-2.6077431857437756</v>
      </c>
      <c r="F70" s="455">
        <v>23737</v>
      </c>
      <c r="G70" s="308">
        <v>-2978</v>
      </c>
      <c r="H70" s="309">
        <v>-11.411710606989576</v>
      </c>
      <c r="I70" s="460">
        <v>26096</v>
      </c>
    </row>
    <row r="71" spans="2:9" s="286" customFormat="1" ht="6" customHeight="1" x14ac:dyDescent="0.2">
      <c r="B71" s="295"/>
      <c r="C71" s="296"/>
      <c r="D71" s="310"/>
      <c r="E71" s="311"/>
      <c r="F71" s="456"/>
      <c r="G71" s="310"/>
      <c r="H71" s="311"/>
      <c r="I71" s="456"/>
    </row>
    <row r="72" spans="2:9" s="286" customFormat="1" ht="12.95" customHeight="1" x14ac:dyDescent="0.2">
      <c r="B72" s="287" t="s">
        <v>84</v>
      </c>
      <c r="C72" s="288">
        <v>18858</v>
      </c>
      <c r="D72" s="302">
        <v>-303</v>
      </c>
      <c r="E72" s="303">
        <v>-1.5813370909660247</v>
      </c>
      <c r="F72" s="452">
        <v>19161</v>
      </c>
      <c r="G72" s="302">
        <v>-766</v>
      </c>
      <c r="H72" s="303">
        <v>-3.9033836119037915</v>
      </c>
      <c r="I72" s="457">
        <v>19624</v>
      </c>
    </row>
    <row r="73" spans="2:9" s="286" customFormat="1" ht="12.95" customHeight="1" x14ac:dyDescent="0.2">
      <c r="B73" s="289" t="s">
        <v>85</v>
      </c>
      <c r="C73" s="290">
        <v>4946</v>
      </c>
      <c r="D73" s="304">
        <v>-54</v>
      </c>
      <c r="E73" s="305">
        <v>-1.08</v>
      </c>
      <c r="F73" s="453">
        <v>5000</v>
      </c>
      <c r="G73" s="304">
        <v>-196</v>
      </c>
      <c r="H73" s="305">
        <v>-3.8117464021781409</v>
      </c>
      <c r="I73" s="458">
        <v>5142</v>
      </c>
    </row>
    <row r="74" spans="2:9" s="286" customFormat="1" ht="12.95" customHeight="1" x14ac:dyDescent="0.2">
      <c r="B74" s="289" t="s">
        <v>86</v>
      </c>
      <c r="C74" s="290">
        <v>5980</v>
      </c>
      <c r="D74" s="304">
        <v>85</v>
      </c>
      <c r="E74" s="305">
        <v>1.4418999151823579</v>
      </c>
      <c r="F74" s="453">
        <v>5895</v>
      </c>
      <c r="G74" s="304">
        <v>-220</v>
      </c>
      <c r="H74" s="305">
        <v>-3.5483870967741935</v>
      </c>
      <c r="I74" s="458">
        <v>6200</v>
      </c>
    </row>
    <row r="75" spans="2:9" s="286" customFormat="1" ht="12.95" customHeight="1" x14ac:dyDescent="0.2">
      <c r="B75" s="291" t="s">
        <v>87</v>
      </c>
      <c r="C75" s="292">
        <v>18250</v>
      </c>
      <c r="D75" s="306">
        <v>-326</v>
      </c>
      <c r="E75" s="307">
        <v>-1.7549526270456504</v>
      </c>
      <c r="F75" s="454">
        <v>18576</v>
      </c>
      <c r="G75" s="306">
        <v>-869</v>
      </c>
      <c r="H75" s="307">
        <v>-4.5452168000418434</v>
      </c>
      <c r="I75" s="459">
        <v>19119</v>
      </c>
    </row>
    <row r="76" spans="2:9" s="286" customFormat="1" ht="12.95" customHeight="1" x14ac:dyDescent="0.2">
      <c r="B76" s="293" t="s">
        <v>88</v>
      </c>
      <c r="C76" s="294">
        <v>48034</v>
      </c>
      <c r="D76" s="308">
        <v>-598</v>
      </c>
      <c r="E76" s="309">
        <v>-1.2296430333936503</v>
      </c>
      <c r="F76" s="455">
        <v>48632</v>
      </c>
      <c r="G76" s="308">
        <v>-2051</v>
      </c>
      <c r="H76" s="309">
        <v>-4.0950384346610758</v>
      </c>
      <c r="I76" s="460">
        <v>50085</v>
      </c>
    </row>
    <row r="77" spans="2:9" s="286" customFormat="1" ht="6" customHeight="1" x14ac:dyDescent="0.2">
      <c r="B77" s="295"/>
      <c r="C77" s="296"/>
      <c r="D77" s="310"/>
      <c r="E77" s="311"/>
      <c r="F77" s="456"/>
      <c r="G77" s="310"/>
      <c r="H77" s="311"/>
      <c r="I77" s="456"/>
    </row>
    <row r="78" spans="2:9" s="286" customFormat="1" ht="12.95" customHeight="1" x14ac:dyDescent="0.2">
      <c r="B78" s="293" t="s">
        <v>89</v>
      </c>
      <c r="C78" s="294">
        <v>115231</v>
      </c>
      <c r="D78" s="308">
        <v>246</v>
      </c>
      <c r="E78" s="309">
        <v>0.21394094881941125</v>
      </c>
      <c r="F78" s="455">
        <v>114985</v>
      </c>
      <c r="G78" s="308">
        <v>-4485</v>
      </c>
      <c r="H78" s="309">
        <v>-3.746366400481139</v>
      </c>
      <c r="I78" s="460">
        <v>119716</v>
      </c>
    </row>
    <row r="79" spans="2:9" s="286" customFormat="1" ht="6" customHeight="1" x14ac:dyDescent="0.2">
      <c r="B79" s="295"/>
      <c r="C79" s="296"/>
      <c r="D79" s="310"/>
      <c r="E79" s="311"/>
      <c r="F79" s="456"/>
      <c r="G79" s="310"/>
      <c r="H79" s="311"/>
      <c r="I79" s="456"/>
    </row>
    <row r="80" spans="2:9" s="286" customFormat="1" ht="12.95" customHeight="1" x14ac:dyDescent="0.2">
      <c r="B80" s="293" t="s">
        <v>90</v>
      </c>
      <c r="C80" s="294">
        <v>27844</v>
      </c>
      <c r="D80" s="308">
        <v>-444</v>
      </c>
      <c r="E80" s="309">
        <v>-1.5695701357466063</v>
      </c>
      <c r="F80" s="455">
        <v>28288</v>
      </c>
      <c r="G80" s="308">
        <v>-2598</v>
      </c>
      <c r="H80" s="309">
        <v>-8.5342618750410626</v>
      </c>
      <c r="I80" s="460">
        <v>30442</v>
      </c>
    </row>
    <row r="81" spans="2:10" s="286" customFormat="1" ht="6" customHeight="1" x14ac:dyDescent="0.2">
      <c r="B81" s="295"/>
      <c r="C81" s="296"/>
      <c r="D81" s="310"/>
      <c r="E81" s="311"/>
      <c r="F81" s="456"/>
      <c r="G81" s="310"/>
      <c r="H81" s="311"/>
      <c r="I81" s="456"/>
    </row>
    <row r="82" spans="2:10" s="286" customFormat="1" ht="12.95" customHeight="1" x14ac:dyDescent="0.2">
      <c r="B82" s="293" t="s">
        <v>91</v>
      </c>
      <c r="C82" s="294">
        <v>11468</v>
      </c>
      <c r="D82" s="308">
        <v>-55</v>
      </c>
      <c r="E82" s="309">
        <v>-0.47730625705111518</v>
      </c>
      <c r="F82" s="455">
        <v>11523</v>
      </c>
      <c r="G82" s="308">
        <v>-210</v>
      </c>
      <c r="H82" s="309">
        <v>-1.7982531255351943</v>
      </c>
      <c r="I82" s="460">
        <v>11678</v>
      </c>
    </row>
    <row r="83" spans="2:10" s="286" customFormat="1" ht="6" customHeight="1" x14ac:dyDescent="0.2">
      <c r="B83" s="295"/>
      <c r="C83" s="296"/>
      <c r="D83" s="310"/>
      <c r="E83" s="311"/>
      <c r="F83" s="456"/>
      <c r="G83" s="310"/>
      <c r="H83" s="311"/>
      <c r="I83" s="456"/>
    </row>
    <row r="84" spans="2:10" s="286" customFormat="1" ht="12.95" customHeight="1" x14ac:dyDescent="0.2">
      <c r="B84" s="287" t="s">
        <v>92</v>
      </c>
      <c r="C84" s="288">
        <v>7287</v>
      </c>
      <c r="D84" s="302">
        <v>3</v>
      </c>
      <c r="E84" s="303">
        <v>4.1186161449752887E-2</v>
      </c>
      <c r="F84" s="452">
        <v>7284</v>
      </c>
      <c r="G84" s="302">
        <v>-305</v>
      </c>
      <c r="H84" s="303">
        <v>-4.017386722866175</v>
      </c>
      <c r="I84" s="457">
        <v>7592</v>
      </c>
    </row>
    <row r="85" spans="2:10" s="286" customFormat="1" ht="12.95" customHeight="1" x14ac:dyDescent="0.2">
      <c r="B85" s="289" t="s">
        <v>93</v>
      </c>
      <c r="C85" s="290">
        <v>25327</v>
      </c>
      <c r="D85" s="304">
        <v>-22</v>
      </c>
      <c r="E85" s="305">
        <v>-8.6788433468775891E-2</v>
      </c>
      <c r="F85" s="453">
        <v>25349</v>
      </c>
      <c r="G85" s="304">
        <v>-691</v>
      </c>
      <c r="H85" s="305">
        <v>-2.6558536397878392</v>
      </c>
      <c r="I85" s="458">
        <v>26018</v>
      </c>
      <c r="J85" s="298"/>
    </row>
    <row r="86" spans="2:10" s="286" customFormat="1" ht="12.95" customHeight="1" x14ac:dyDescent="0.2">
      <c r="B86" s="291" t="s">
        <v>94</v>
      </c>
      <c r="C86" s="292">
        <v>12058</v>
      </c>
      <c r="D86" s="306">
        <v>59</v>
      </c>
      <c r="E86" s="307">
        <v>0.49170764230352532</v>
      </c>
      <c r="F86" s="454">
        <v>11999</v>
      </c>
      <c r="G86" s="306">
        <v>-125</v>
      </c>
      <c r="H86" s="307">
        <v>-1.0260198637445621</v>
      </c>
      <c r="I86" s="459">
        <v>12183</v>
      </c>
    </row>
    <row r="87" spans="2:10" s="286" customFormat="1" ht="12.95" customHeight="1" x14ac:dyDescent="0.2">
      <c r="B87" s="293" t="s">
        <v>95</v>
      </c>
      <c r="C87" s="294">
        <v>44672</v>
      </c>
      <c r="D87" s="308">
        <v>40</v>
      </c>
      <c r="E87" s="309">
        <v>8.962179602079226E-2</v>
      </c>
      <c r="F87" s="455">
        <v>44632</v>
      </c>
      <c r="G87" s="308">
        <v>-1121</v>
      </c>
      <c r="H87" s="309">
        <v>-2.4479723975280065</v>
      </c>
      <c r="I87" s="460">
        <v>45793</v>
      </c>
    </row>
    <row r="88" spans="2:10" s="286" customFormat="1" ht="6" customHeight="1" x14ac:dyDescent="0.2">
      <c r="B88" s="295"/>
      <c r="C88" s="296"/>
      <c r="D88" s="310"/>
      <c r="E88" s="311"/>
      <c r="F88" s="456"/>
      <c r="G88" s="310"/>
      <c r="H88" s="311"/>
      <c r="I88" s="456"/>
    </row>
    <row r="89" spans="2:10" s="286" customFormat="1" ht="12.95" customHeight="1" x14ac:dyDescent="0.2">
      <c r="B89" s="293" t="s">
        <v>96</v>
      </c>
      <c r="C89" s="294">
        <v>4967</v>
      </c>
      <c r="D89" s="308">
        <v>-2</v>
      </c>
      <c r="E89" s="309">
        <v>-4.0249547192594083E-2</v>
      </c>
      <c r="F89" s="455">
        <v>4969</v>
      </c>
      <c r="G89" s="308">
        <v>-130</v>
      </c>
      <c r="H89" s="309">
        <v>-2.5505199136747105</v>
      </c>
      <c r="I89" s="460">
        <v>5097</v>
      </c>
    </row>
    <row r="90" spans="2:10" s="286" customFormat="1" ht="6" customHeight="1" x14ac:dyDescent="0.2">
      <c r="B90" s="295"/>
      <c r="C90" s="296"/>
      <c r="D90" s="310"/>
      <c r="E90" s="311"/>
      <c r="F90" s="456"/>
      <c r="G90" s="310"/>
      <c r="H90" s="311"/>
      <c r="I90" s="456"/>
    </row>
    <row r="91" spans="2:10" s="286" customFormat="1" ht="12.95" customHeight="1" x14ac:dyDescent="0.2">
      <c r="B91" s="293" t="s">
        <v>97</v>
      </c>
      <c r="C91" s="294">
        <v>3293</v>
      </c>
      <c r="D91" s="308">
        <v>-11</v>
      </c>
      <c r="E91" s="309">
        <v>-0.33292978208232449</v>
      </c>
      <c r="F91" s="455">
        <v>3304</v>
      </c>
      <c r="G91" s="308">
        <v>-220</v>
      </c>
      <c r="H91" s="309">
        <v>-6.2624537432393961</v>
      </c>
      <c r="I91" s="460">
        <v>3513</v>
      </c>
    </row>
    <row r="92" spans="2:10" s="286" customFormat="1" ht="6" customHeight="1" x14ac:dyDescent="0.2">
      <c r="B92" s="295"/>
      <c r="C92" s="296"/>
      <c r="D92" s="310"/>
      <c r="E92" s="311"/>
      <c r="F92" s="456"/>
      <c r="G92" s="310"/>
      <c r="H92" s="311"/>
      <c r="I92" s="456"/>
    </row>
    <row r="93" spans="2:10" s="286" customFormat="1" ht="12.95" customHeight="1" x14ac:dyDescent="0.2">
      <c r="B93" s="293" t="s">
        <v>98</v>
      </c>
      <c r="C93" s="294">
        <v>2666</v>
      </c>
      <c r="D93" s="308">
        <v>1</v>
      </c>
      <c r="E93" s="309">
        <v>3.7523452157598502E-2</v>
      </c>
      <c r="F93" s="455">
        <v>2665</v>
      </c>
      <c r="G93" s="308">
        <v>-471</v>
      </c>
      <c r="H93" s="309">
        <v>-15.014344915524386</v>
      </c>
      <c r="I93" s="460">
        <v>3137</v>
      </c>
    </row>
    <row r="94" spans="2:10" s="286" customFormat="1" ht="6" customHeight="1" x14ac:dyDescent="0.2">
      <c r="B94" s="295"/>
      <c r="C94" s="296"/>
      <c r="D94" s="310"/>
      <c r="E94" s="311"/>
      <c r="F94" s="456"/>
      <c r="G94" s="310"/>
      <c r="H94" s="311"/>
      <c r="I94" s="456"/>
    </row>
    <row r="95" spans="2:10" s="286" customFormat="1" ht="14.1" customHeight="1" x14ac:dyDescent="0.2">
      <c r="B95" s="293" t="s">
        <v>99</v>
      </c>
      <c r="C95" s="294">
        <v>961140</v>
      </c>
      <c r="D95" s="308">
        <v>-8093</v>
      </c>
      <c r="E95" s="309">
        <v>-0.83499014168935648</v>
      </c>
      <c r="F95" s="455">
        <v>969233</v>
      </c>
      <c r="G95" s="308">
        <v>-65220</v>
      </c>
      <c r="H95" s="309">
        <v>-6.3544954986554423</v>
      </c>
      <c r="I95" s="460">
        <v>1026360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"/>
  <cols>
    <col min="1" max="1" width="17.28515625" style="328" customWidth="1"/>
    <col min="2" max="10" width="9.7109375" style="312" customWidth="1"/>
    <col min="11" max="16384" width="11.42578125" style="312"/>
  </cols>
  <sheetData>
    <row r="1" spans="1:10" x14ac:dyDescent="0.3">
      <c r="A1" s="396"/>
      <c r="B1" s="397"/>
      <c r="C1" s="397"/>
      <c r="D1" s="397"/>
      <c r="E1" s="397"/>
      <c r="F1" s="397"/>
      <c r="G1" s="397"/>
      <c r="H1" s="397"/>
      <c r="I1" s="397"/>
      <c r="J1" s="397"/>
    </row>
    <row r="2" spans="1:10" x14ac:dyDescent="0.3">
      <c r="A2" s="396"/>
      <c r="B2" s="397"/>
      <c r="C2" s="397"/>
      <c r="D2" s="397"/>
      <c r="E2" s="397"/>
      <c r="F2" s="397"/>
      <c r="G2" s="397"/>
      <c r="H2" s="397"/>
      <c r="I2" s="397"/>
      <c r="J2" s="397"/>
    </row>
    <row r="3" spans="1:10" x14ac:dyDescent="0.3">
      <c r="A3" s="398"/>
      <c r="B3" s="399"/>
      <c r="C3" s="399"/>
      <c r="D3" s="399"/>
      <c r="E3" s="399"/>
      <c r="F3" s="399"/>
      <c r="G3" s="399"/>
      <c r="H3" s="399"/>
      <c r="I3" s="399"/>
      <c r="J3" s="399"/>
    </row>
    <row r="4" spans="1:10" x14ac:dyDescent="0.3">
      <c r="A4" s="398"/>
      <c r="B4" s="399"/>
      <c r="C4" s="399"/>
      <c r="D4" s="399"/>
      <c r="E4" s="399"/>
      <c r="F4" s="399"/>
      <c r="G4" s="399"/>
      <c r="H4" s="399"/>
      <c r="I4" s="399"/>
      <c r="J4" s="399"/>
    </row>
    <row r="5" spans="1:10" ht="18.75" customHeight="1" x14ac:dyDescent="0.3">
      <c r="A5" s="400" t="s">
        <v>115</v>
      </c>
      <c r="B5" s="401"/>
      <c r="C5" s="399"/>
      <c r="D5" s="399"/>
      <c r="E5" s="399"/>
      <c r="F5" s="399"/>
      <c r="G5" s="399"/>
      <c r="H5" s="399"/>
      <c r="I5" s="399"/>
      <c r="J5" s="399"/>
    </row>
    <row r="6" spans="1:10" ht="18.75" x14ac:dyDescent="0.3">
      <c r="A6" s="400" t="s">
        <v>116</v>
      </c>
      <c r="B6" s="400"/>
      <c r="C6" s="400"/>
      <c r="D6" s="400"/>
      <c r="E6" s="400"/>
      <c r="F6" s="400"/>
      <c r="G6" s="400"/>
      <c r="H6" s="400"/>
      <c r="I6" s="400"/>
      <c r="J6" s="400"/>
    </row>
    <row r="7" spans="1:10" ht="6" customHeight="1" x14ac:dyDescent="0.3">
      <c r="A7" s="398"/>
      <c r="B7" s="399"/>
      <c r="C7" s="399"/>
      <c r="D7" s="399"/>
      <c r="E7" s="399"/>
      <c r="F7" s="399"/>
      <c r="G7" s="399"/>
      <c r="H7" s="399"/>
      <c r="I7" s="399"/>
      <c r="J7" s="399"/>
    </row>
    <row r="8" spans="1:10" ht="14.45" customHeight="1" x14ac:dyDescent="0.3">
      <c r="A8" s="402"/>
      <c r="B8" s="403"/>
      <c r="C8" s="404" t="s">
        <v>31</v>
      </c>
      <c r="D8" s="405"/>
      <c r="E8" s="403"/>
      <c r="F8" s="406" t="s">
        <v>117</v>
      </c>
      <c r="G8" s="405"/>
      <c r="H8" s="403"/>
      <c r="I8" s="404" t="s">
        <v>26</v>
      </c>
      <c r="J8" s="407"/>
    </row>
    <row r="9" spans="1:10" ht="16.149999999999999" customHeight="1" x14ac:dyDescent="0.3">
      <c r="A9" s="408"/>
      <c r="B9" s="409" t="s">
        <v>118</v>
      </c>
      <c r="C9" s="409" t="s">
        <v>10</v>
      </c>
      <c r="D9" s="409" t="s">
        <v>11</v>
      </c>
      <c r="E9" s="409" t="s">
        <v>34</v>
      </c>
      <c r="F9" s="409" t="s">
        <v>10</v>
      </c>
      <c r="G9" s="409" t="s">
        <v>11</v>
      </c>
      <c r="H9" s="409" t="s">
        <v>34</v>
      </c>
      <c r="I9" s="409" t="s">
        <v>10</v>
      </c>
      <c r="J9" s="406" t="s">
        <v>11</v>
      </c>
    </row>
    <row r="10" spans="1:10" ht="6" customHeight="1" x14ac:dyDescent="0.3">
      <c r="A10" s="324">
        <v>0</v>
      </c>
      <c r="B10" s="325">
        <v>0</v>
      </c>
      <c r="C10" s="325">
        <v>0</v>
      </c>
      <c r="D10" s="325">
        <v>0</v>
      </c>
      <c r="E10" s="326">
        <v>0</v>
      </c>
      <c r="F10" s="326">
        <v>0</v>
      </c>
      <c r="G10" s="326">
        <v>0</v>
      </c>
      <c r="H10" s="325">
        <v>0</v>
      </c>
      <c r="I10" s="325">
        <v>0</v>
      </c>
      <c r="J10" s="325">
        <v>0</v>
      </c>
    </row>
    <row r="11" spans="1:10" x14ac:dyDescent="0.3">
      <c r="A11" s="316" t="s">
        <v>171</v>
      </c>
      <c r="B11" s="317">
        <v>3123078</v>
      </c>
      <c r="C11" s="317">
        <v>1281615</v>
      </c>
      <c r="D11" s="317">
        <v>1841463</v>
      </c>
      <c r="E11" s="318">
        <v>219475</v>
      </c>
      <c r="F11" s="318">
        <v>112490</v>
      </c>
      <c r="G11" s="318">
        <v>106985</v>
      </c>
      <c r="H11" s="317">
        <v>2903603</v>
      </c>
      <c r="I11" s="317">
        <v>1169125</v>
      </c>
      <c r="J11" s="319">
        <v>1734478</v>
      </c>
    </row>
    <row r="12" spans="1:10" x14ac:dyDescent="0.3">
      <c r="A12" s="320" t="s">
        <v>172</v>
      </c>
      <c r="B12" s="321">
        <v>3111684</v>
      </c>
      <c r="C12" s="321">
        <v>1271037</v>
      </c>
      <c r="D12" s="321">
        <v>1840647</v>
      </c>
      <c r="E12" s="322">
        <v>225480</v>
      </c>
      <c r="F12" s="322">
        <v>115340</v>
      </c>
      <c r="G12" s="322">
        <v>110140</v>
      </c>
      <c r="H12" s="321">
        <v>2886204</v>
      </c>
      <c r="I12" s="321">
        <v>1155697</v>
      </c>
      <c r="J12" s="323">
        <v>1730507</v>
      </c>
    </row>
    <row r="13" spans="1:10" x14ac:dyDescent="0.3">
      <c r="A13" s="320" t="s">
        <v>173</v>
      </c>
      <c r="B13" s="321">
        <v>3108763</v>
      </c>
      <c r="C13" s="321">
        <v>1277335</v>
      </c>
      <c r="D13" s="321">
        <v>1831428</v>
      </c>
      <c r="E13" s="322">
        <v>232845</v>
      </c>
      <c r="F13" s="322">
        <v>120056</v>
      </c>
      <c r="G13" s="322">
        <v>112789</v>
      </c>
      <c r="H13" s="321">
        <v>2875918</v>
      </c>
      <c r="I13" s="321">
        <v>1157279</v>
      </c>
      <c r="J13" s="323">
        <v>1718639</v>
      </c>
    </row>
    <row r="14" spans="1:10" x14ac:dyDescent="0.3">
      <c r="A14" s="320" t="s">
        <v>174</v>
      </c>
      <c r="B14" s="321">
        <v>3022503</v>
      </c>
      <c r="C14" s="321">
        <v>1234118</v>
      </c>
      <c r="D14" s="321">
        <v>1788385</v>
      </c>
      <c r="E14" s="322">
        <v>221893</v>
      </c>
      <c r="F14" s="322">
        <v>114162</v>
      </c>
      <c r="G14" s="322">
        <v>107731</v>
      </c>
      <c r="H14" s="321">
        <v>2800610</v>
      </c>
      <c r="I14" s="321">
        <v>1119956</v>
      </c>
      <c r="J14" s="323">
        <v>1680654</v>
      </c>
    </row>
    <row r="15" spans="1:10" x14ac:dyDescent="0.3">
      <c r="A15" s="320" t="s">
        <v>175</v>
      </c>
      <c r="B15" s="321">
        <v>2922991</v>
      </c>
      <c r="C15" s="321">
        <v>1182009</v>
      </c>
      <c r="D15" s="321">
        <v>1740982</v>
      </c>
      <c r="E15" s="322">
        <v>199920</v>
      </c>
      <c r="F15" s="322">
        <v>103569</v>
      </c>
      <c r="G15" s="322">
        <v>96351</v>
      </c>
      <c r="H15" s="321">
        <v>2723071</v>
      </c>
      <c r="I15" s="321">
        <v>1078440</v>
      </c>
      <c r="J15" s="323">
        <v>1644631</v>
      </c>
    </row>
    <row r="16" spans="1:10" x14ac:dyDescent="0.3">
      <c r="A16" s="320" t="s">
        <v>176</v>
      </c>
      <c r="B16" s="321">
        <v>2880582</v>
      </c>
      <c r="C16" s="321">
        <v>1156767</v>
      </c>
      <c r="D16" s="321">
        <v>1723815</v>
      </c>
      <c r="E16" s="322">
        <v>201209</v>
      </c>
      <c r="F16" s="322">
        <v>103107</v>
      </c>
      <c r="G16" s="322">
        <v>98102</v>
      </c>
      <c r="H16" s="321">
        <v>2679373</v>
      </c>
      <c r="I16" s="321">
        <v>1053660</v>
      </c>
      <c r="J16" s="323">
        <v>1625713</v>
      </c>
    </row>
    <row r="17" spans="1:10" x14ac:dyDescent="0.3">
      <c r="A17" s="320" t="s">
        <v>177</v>
      </c>
      <c r="B17" s="321">
        <v>2883812</v>
      </c>
      <c r="C17" s="321">
        <v>1155424</v>
      </c>
      <c r="D17" s="321">
        <v>1728388</v>
      </c>
      <c r="E17" s="322">
        <v>188605</v>
      </c>
      <c r="F17" s="322">
        <v>97340</v>
      </c>
      <c r="G17" s="322">
        <v>91265</v>
      </c>
      <c r="H17" s="321">
        <v>2695207</v>
      </c>
      <c r="I17" s="321">
        <v>1058084</v>
      </c>
      <c r="J17" s="323">
        <v>1637123</v>
      </c>
    </row>
    <row r="18" spans="1:10" x14ac:dyDescent="0.3">
      <c r="A18" s="320" t="s">
        <v>178</v>
      </c>
      <c r="B18" s="321">
        <v>2924240</v>
      </c>
      <c r="C18" s="321">
        <v>1173239</v>
      </c>
      <c r="D18" s="321">
        <v>1751001</v>
      </c>
      <c r="E18" s="322">
        <v>197486</v>
      </c>
      <c r="F18" s="322">
        <v>100279</v>
      </c>
      <c r="G18" s="322">
        <v>97207</v>
      </c>
      <c r="H18" s="321">
        <v>2726754</v>
      </c>
      <c r="I18" s="321">
        <v>1072960</v>
      </c>
      <c r="J18" s="323">
        <v>1653794</v>
      </c>
    </row>
    <row r="19" spans="1:10" x14ac:dyDescent="0.3">
      <c r="A19" s="320" t="s">
        <v>179</v>
      </c>
      <c r="B19" s="321">
        <v>2941919</v>
      </c>
      <c r="C19" s="321">
        <v>1183033</v>
      </c>
      <c r="D19" s="321">
        <v>1758886</v>
      </c>
      <c r="E19" s="322">
        <v>210273</v>
      </c>
      <c r="F19" s="322">
        <v>108466</v>
      </c>
      <c r="G19" s="322">
        <v>101807</v>
      </c>
      <c r="H19" s="321">
        <v>2731646</v>
      </c>
      <c r="I19" s="321">
        <v>1074567</v>
      </c>
      <c r="J19" s="323">
        <v>1657079</v>
      </c>
    </row>
    <row r="20" spans="1:10" x14ac:dyDescent="0.3">
      <c r="A20" s="327" t="s">
        <v>180</v>
      </c>
      <c r="B20" s="321">
        <v>2914892</v>
      </c>
      <c r="C20" s="321">
        <v>1168134</v>
      </c>
      <c r="D20" s="321">
        <v>1746758</v>
      </c>
      <c r="E20" s="322">
        <v>212118</v>
      </c>
      <c r="F20" s="322">
        <v>108592</v>
      </c>
      <c r="G20" s="322">
        <v>103526</v>
      </c>
      <c r="H20" s="321">
        <v>2702774</v>
      </c>
      <c r="I20" s="321">
        <v>1059542</v>
      </c>
      <c r="J20" s="323">
        <v>1643232</v>
      </c>
    </row>
    <row r="21" spans="1:10" x14ac:dyDescent="0.3">
      <c r="A21" s="327" t="s">
        <v>181</v>
      </c>
      <c r="B21" s="321">
        <v>2881380</v>
      </c>
      <c r="C21" s="321">
        <v>1153821</v>
      </c>
      <c r="D21" s="321">
        <v>1727559</v>
      </c>
      <c r="E21" s="322">
        <v>207936</v>
      </c>
      <c r="F21" s="322">
        <v>106209</v>
      </c>
      <c r="G21" s="322">
        <v>101727</v>
      </c>
      <c r="H21" s="321">
        <v>2673444</v>
      </c>
      <c r="I21" s="321">
        <v>1047612</v>
      </c>
      <c r="J21" s="323">
        <v>1625832</v>
      </c>
    </row>
    <row r="22" spans="1:10" x14ac:dyDescent="0.3">
      <c r="A22" s="410" t="s">
        <v>182</v>
      </c>
      <c r="B22" s="411">
        <v>2837653</v>
      </c>
      <c r="C22" s="411">
        <v>1147505</v>
      </c>
      <c r="D22" s="411">
        <v>1690148</v>
      </c>
      <c r="E22" s="412">
        <v>195751</v>
      </c>
      <c r="F22" s="412">
        <v>100702</v>
      </c>
      <c r="G22" s="412">
        <v>95049</v>
      </c>
      <c r="H22" s="411">
        <v>2641902</v>
      </c>
      <c r="I22" s="411">
        <v>1046803</v>
      </c>
      <c r="J22" s="413">
        <v>1595099</v>
      </c>
    </row>
    <row r="23" spans="1:10" ht="6" customHeight="1" x14ac:dyDescent="0.3">
      <c r="A23" s="324">
        <v>0</v>
      </c>
      <c r="B23" s="325">
        <v>0</v>
      </c>
      <c r="C23" s="325">
        <v>0</v>
      </c>
      <c r="D23" s="325">
        <v>0</v>
      </c>
      <c r="E23" s="326">
        <v>0</v>
      </c>
      <c r="F23" s="326">
        <v>0</v>
      </c>
      <c r="G23" s="326">
        <v>0</v>
      </c>
      <c r="H23" s="325">
        <v>0</v>
      </c>
      <c r="I23" s="325">
        <v>0</v>
      </c>
      <c r="J23" s="325">
        <v>0</v>
      </c>
    </row>
    <row r="24" spans="1:10" x14ac:dyDescent="0.3">
      <c r="A24" s="316" t="s">
        <v>183</v>
      </c>
      <c r="B24" s="317">
        <v>2908397</v>
      </c>
      <c r="C24" s="317">
        <v>1168312</v>
      </c>
      <c r="D24" s="317">
        <v>1740085</v>
      </c>
      <c r="E24" s="318">
        <v>203504</v>
      </c>
      <c r="F24" s="318">
        <v>104955</v>
      </c>
      <c r="G24" s="318">
        <v>98549</v>
      </c>
      <c r="H24" s="317">
        <v>2704893</v>
      </c>
      <c r="I24" s="317">
        <v>1063357</v>
      </c>
      <c r="J24" s="319">
        <v>1641536</v>
      </c>
    </row>
    <row r="25" spans="1:10" x14ac:dyDescent="0.3">
      <c r="A25" s="320" t="s">
        <v>184</v>
      </c>
      <c r="B25" s="321">
        <v>2911015</v>
      </c>
      <c r="C25" s="321">
        <v>1166795</v>
      </c>
      <c r="D25" s="321">
        <v>1744220</v>
      </c>
      <c r="E25" s="322">
        <v>215366</v>
      </c>
      <c r="F25" s="322">
        <v>110556</v>
      </c>
      <c r="G25" s="322">
        <v>104810</v>
      </c>
      <c r="H25" s="321">
        <v>2695649</v>
      </c>
      <c r="I25" s="321">
        <v>1056239</v>
      </c>
      <c r="J25" s="323">
        <v>1639410</v>
      </c>
    </row>
    <row r="26" spans="1:10" x14ac:dyDescent="0.3">
      <c r="A26" s="320" t="s">
        <v>185</v>
      </c>
      <c r="B26" s="321">
        <v>2862260</v>
      </c>
      <c r="C26" s="321">
        <v>1143937</v>
      </c>
      <c r="D26" s="321">
        <v>1718323</v>
      </c>
      <c r="E26" s="322">
        <v>215099</v>
      </c>
      <c r="F26" s="322">
        <v>110766</v>
      </c>
      <c r="G26" s="322">
        <v>104333</v>
      </c>
      <c r="H26" s="321">
        <v>2647161</v>
      </c>
      <c r="I26" s="321">
        <v>1033171</v>
      </c>
      <c r="J26" s="323">
        <v>1613990</v>
      </c>
    </row>
    <row r="27" spans="1:10" x14ac:dyDescent="0.3">
      <c r="A27" s="320" t="s">
        <v>186</v>
      </c>
      <c r="B27" s="321">
        <v>2788370</v>
      </c>
      <c r="C27" s="321">
        <v>1108803</v>
      </c>
      <c r="D27" s="321">
        <v>1679567</v>
      </c>
      <c r="E27" s="322">
        <v>195251</v>
      </c>
      <c r="F27" s="322">
        <v>101731</v>
      </c>
      <c r="G27" s="322">
        <v>93520</v>
      </c>
      <c r="H27" s="321">
        <v>2593119</v>
      </c>
      <c r="I27" s="321">
        <v>1007072</v>
      </c>
      <c r="J27" s="323">
        <v>1586047</v>
      </c>
    </row>
    <row r="28" spans="1:10" x14ac:dyDescent="0.3">
      <c r="A28" s="320" t="s">
        <v>187</v>
      </c>
      <c r="B28" s="321">
        <v>2739110</v>
      </c>
      <c r="C28" s="321">
        <v>1084083</v>
      </c>
      <c r="D28" s="321">
        <v>1655027</v>
      </c>
      <c r="E28" s="322">
        <v>188043</v>
      </c>
      <c r="F28" s="322">
        <v>97503</v>
      </c>
      <c r="G28" s="322">
        <v>90540</v>
      </c>
      <c r="H28" s="321">
        <v>2551067</v>
      </c>
      <c r="I28" s="321">
        <v>986580</v>
      </c>
      <c r="J28" s="323">
        <v>1564487</v>
      </c>
    </row>
    <row r="29" spans="1:10" x14ac:dyDescent="0.3">
      <c r="A29" s="320" t="s">
        <v>188</v>
      </c>
      <c r="B29" s="321">
        <v>2688842</v>
      </c>
      <c r="C29" s="321">
        <v>1064525</v>
      </c>
      <c r="D29" s="321">
        <v>1624317</v>
      </c>
      <c r="E29" s="322">
        <v>184491</v>
      </c>
      <c r="F29" s="322">
        <v>96331</v>
      </c>
      <c r="G29" s="322">
        <v>88160</v>
      </c>
      <c r="H29" s="321">
        <v>2504351</v>
      </c>
      <c r="I29" s="321">
        <v>968194</v>
      </c>
      <c r="J29" s="323">
        <v>1536157</v>
      </c>
    </row>
    <row r="30" spans="1:10" x14ac:dyDescent="0.3">
      <c r="A30" s="320" t="s">
        <v>189</v>
      </c>
      <c r="B30" s="321">
        <v>2677874</v>
      </c>
      <c r="C30" s="321">
        <v>1059390</v>
      </c>
      <c r="D30" s="321">
        <v>1618484</v>
      </c>
      <c r="E30" s="322">
        <v>184038</v>
      </c>
      <c r="F30" s="322">
        <v>95092</v>
      </c>
      <c r="G30" s="322">
        <v>88946</v>
      </c>
      <c r="H30" s="321">
        <v>2493836</v>
      </c>
      <c r="I30" s="321">
        <v>964298</v>
      </c>
      <c r="J30" s="323">
        <v>1529538</v>
      </c>
    </row>
    <row r="31" spans="1:10" x14ac:dyDescent="0.3">
      <c r="A31" s="320" t="s">
        <v>190</v>
      </c>
      <c r="B31" s="321">
        <v>2702700</v>
      </c>
      <c r="C31" s="321">
        <v>1073259</v>
      </c>
      <c r="D31" s="321">
        <v>1629441</v>
      </c>
      <c r="E31" s="322">
        <v>187957</v>
      </c>
      <c r="F31" s="322">
        <v>96719</v>
      </c>
      <c r="G31" s="322">
        <v>91238</v>
      </c>
      <c r="H31" s="321">
        <v>2514743</v>
      </c>
      <c r="I31" s="321">
        <v>976540</v>
      </c>
      <c r="J31" s="323">
        <v>1538203</v>
      </c>
    </row>
    <row r="32" spans="1:10" x14ac:dyDescent="0.3">
      <c r="A32" s="320" t="s">
        <v>191</v>
      </c>
      <c r="B32" s="321">
        <v>2722468</v>
      </c>
      <c r="C32" s="321">
        <v>1081605</v>
      </c>
      <c r="D32" s="321">
        <v>1640863</v>
      </c>
      <c r="E32" s="322">
        <v>205000</v>
      </c>
      <c r="F32" s="322">
        <v>105262</v>
      </c>
      <c r="G32" s="322">
        <v>99738</v>
      </c>
      <c r="H32" s="321">
        <v>2517468</v>
      </c>
      <c r="I32" s="321">
        <v>976343</v>
      </c>
      <c r="J32" s="323">
        <v>1541125</v>
      </c>
    </row>
    <row r="33" spans="1:10" x14ac:dyDescent="0.3">
      <c r="A33" s="327" t="s">
        <v>192</v>
      </c>
      <c r="B33" s="321">
        <v>2759404</v>
      </c>
      <c r="C33" s="321">
        <v>1098349</v>
      </c>
      <c r="D33" s="321">
        <v>1661055</v>
      </c>
      <c r="E33" s="322">
        <v>211567</v>
      </c>
      <c r="F33" s="322">
        <v>109205</v>
      </c>
      <c r="G33" s="322">
        <v>102362</v>
      </c>
      <c r="H33" s="321">
        <v>2547837</v>
      </c>
      <c r="I33" s="321">
        <v>989144</v>
      </c>
      <c r="J33" s="323">
        <v>1558693</v>
      </c>
    </row>
    <row r="34" spans="1:10" x14ac:dyDescent="0.3">
      <c r="A34" s="327" t="s">
        <v>193</v>
      </c>
      <c r="B34" s="321">
        <v>2734831</v>
      </c>
      <c r="C34" s="321">
        <v>1089738</v>
      </c>
      <c r="D34" s="321">
        <v>1645093</v>
      </c>
      <c r="E34" s="322">
        <v>205979</v>
      </c>
      <c r="F34" s="322">
        <v>106416</v>
      </c>
      <c r="G34" s="322">
        <v>99563</v>
      </c>
      <c r="H34" s="321">
        <v>2528852</v>
      </c>
      <c r="I34" s="321">
        <v>983322</v>
      </c>
      <c r="J34" s="323">
        <v>1545530</v>
      </c>
    </row>
    <row r="35" spans="1:10" x14ac:dyDescent="0.3">
      <c r="A35" s="410" t="s">
        <v>194</v>
      </c>
      <c r="B35" s="411">
        <v>2707456</v>
      </c>
      <c r="C35" s="411">
        <v>1090483</v>
      </c>
      <c r="D35" s="411">
        <v>1616973</v>
      </c>
      <c r="E35" s="412">
        <v>193965</v>
      </c>
      <c r="F35" s="412">
        <v>101060</v>
      </c>
      <c r="G35" s="412">
        <v>92905</v>
      </c>
      <c r="H35" s="411">
        <v>2513491</v>
      </c>
      <c r="I35" s="411">
        <v>989423</v>
      </c>
      <c r="J35" s="413">
        <v>1524068</v>
      </c>
    </row>
    <row r="36" spans="1:10" ht="6" customHeight="1" x14ac:dyDescent="0.3">
      <c r="A36" s="324">
        <v>0</v>
      </c>
      <c r="B36" s="325">
        <v>0</v>
      </c>
      <c r="C36" s="325">
        <v>0</v>
      </c>
      <c r="D36" s="325">
        <v>0</v>
      </c>
      <c r="E36" s="326">
        <v>0</v>
      </c>
      <c r="F36" s="326">
        <v>0</v>
      </c>
      <c r="G36" s="326">
        <v>0</v>
      </c>
      <c r="H36" s="325">
        <v>0</v>
      </c>
      <c r="I36" s="325">
        <v>0</v>
      </c>
      <c r="J36" s="325">
        <v>0</v>
      </c>
    </row>
    <row r="37" spans="1:10" x14ac:dyDescent="0.3">
      <c r="A37" s="316" t="s">
        <v>195</v>
      </c>
      <c r="B37" s="317">
        <v>2767860</v>
      </c>
      <c r="C37" s="317">
        <v>1108983</v>
      </c>
      <c r="D37" s="317">
        <v>1658877</v>
      </c>
      <c r="E37" s="318">
        <v>201154</v>
      </c>
      <c r="F37" s="318">
        <v>104223</v>
      </c>
      <c r="G37" s="318">
        <v>96931</v>
      </c>
      <c r="H37" s="317">
        <v>2566706</v>
      </c>
      <c r="I37" s="317">
        <v>1004760</v>
      </c>
      <c r="J37" s="319">
        <v>1561946</v>
      </c>
    </row>
    <row r="38" spans="1:10" x14ac:dyDescent="0.3">
      <c r="A38" s="320" t="s">
        <v>196</v>
      </c>
      <c r="B38" s="321">
        <v>2760408</v>
      </c>
      <c r="C38" s="321">
        <v>1104842</v>
      </c>
      <c r="D38" s="321">
        <v>1655566</v>
      </c>
      <c r="E38" s="322">
        <v>207755</v>
      </c>
      <c r="F38" s="322">
        <v>107580</v>
      </c>
      <c r="G38" s="322">
        <v>100175</v>
      </c>
      <c r="H38" s="321">
        <v>2552653</v>
      </c>
      <c r="I38" s="321">
        <v>997262</v>
      </c>
      <c r="J38" s="323">
        <v>1555391</v>
      </c>
    </row>
    <row r="39" spans="1:10" x14ac:dyDescent="0.3">
      <c r="A39" s="320" t="s">
        <v>197</v>
      </c>
      <c r="B39" s="321">
        <v>2727003</v>
      </c>
      <c r="C39" s="321">
        <v>1094446</v>
      </c>
      <c r="D39" s="321">
        <v>1632557</v>
      </c>
      <c r="E39" s="322">
        <v>205007</v>
      </c>
      <c r="F39" s="322">
        <v>106458</v>
      </c>
      <c r="G39" s="322">
        <v>98549</v>
      </c>
      <c r="H39" s="321">
        <v>2521996</v>
      </c>
      <c r="I39" s="321">
        <v>987988</v>
      </c>
      <c r="J39" s="323">
        <v>1534008</v>
      </c>
    </row>
    <row r="40" spans="1:10" x14ac:dyDescent="0.3">
      <c r="A40" s="320" t="s">
        <v>198</v>
      </c>
      <c r="B40" s="321">
        <v>2666500</v>
      </c>
      <c r="C40" s="321">
        <v>1063662</v>
      </c>
      <c r="D40" s="321">
        <v>1602838</v>
      </c>
      <c r="E40" s="322">
        <v>188082</v>
      </c>
      <c r="F40" s="322">
        <v>98522</v>
      </c>
      <c r="G40" s="322">
        <v>89560</v>
      </c>
      <c r="H40" s="321">
        <v>2478418</v>
      </c>
      <c r="I40" s="321">
        <v>965140</v>
      </c>
      <c r="J40" s="323">
        <v>1513278</v>
      </c>
    </row>
    <row r="41" spans="1:10" x14ac:dyDescent="0.3">
      <c r="A41" s="320" t="s">
        <v>199</v>
      </c>
      <c r="B41" s="321">
        <v>2607850</v>
      </c>
      <c r="C41" s="321">
        <v>1036966</v>
      </c>
      <c r="D41" s="321">
        <v>1570884</v>
      </c>
      <c r="E41" s="322">
        <v>179075</v>
      </c>
      <c r="F41" s="322">
        <v>93857</v>
      </c>
      <c r="G41" s="322">
        <v>85218</v>
      </c>
      <c r="H41" s="321">
        <v>2428775</v>
      </c>
      <c r="I41" s="321">
        <v>943109</v>
      </c>
      <c r="J41" s="323">
        <v>1485666</v>
      </c>
    </row>
    <row r="42" spans="1:10" x14ac:dyDescent="0.3">
      <c r="A42" s="320" t="s">
        <v>200</v>
      </c>
      <c r="B42" s="321">
        <v>2561067</v>
      </c>
      <c r="C42" s="321">
        <v>1014863</v>
      </c>
      <c r="D42" s="321">
        <v>1546204</v>
      </c>
      <c r="E42" s="322">
        <v>175136</v>
      </c>
      <c r="F42" s="322">
        <v>91590</v>
      </c>
      <c r="G42" s="322">
        <v>83546</v>
      </c>
      <c r="H42" s="321">
        <v>2385931</v>
      </c>
      <c r="I42" s="321">
        <v>923273</v>
      </c>
      <c r="J42" s="323">
        <v>1462658</v>
      </c>
    </row>
    <row r="43" spans="1:10" x14ac:dyDescent="0.3">
      <c r="A43" s="320" t="s">
        <v>201</v>
      </c>
      <c r="B43" s="321">
        <v>2550237</v>
      </c>
      <c r="C43" s="321">
        <v>1010492</v>
      </c>
      <c r="D43" s="321">
        <v>1539745</v>
      </c>
      <c r="E43" s="322">
        <v>174926</v>
      </c>
      <c r="F43" s="322">
        <v>90617</v>
      </c>
      <c r="G43" s="322">
        <v>84309</v>
      </c>
      <c r="H43" s="321">
        <v>2375311</v>
      </c>
      <c r="I43" s="321">
        <v>919875</v>
      </c>
      <c r="J43" s="323">
        <v>1455436</v>
      </c>
    </row>
    <row r="44" spans="1:10" x14ac:dyDescent="0.3">
      <c r="A44" s="320" t="s">
        <v>202</v>
      </c>
      <c r="B44" s="321">
        <v>2572121</v>
      </c>
      <c r="C44" s="321">
        <v>1021463</v>
      </c>
      <c r="D44" s="321">
        <v>1550658</v>
      </c>
      <c r="E44" s="322">
        <v>177112</v>
      </c>
      <c r="F44" s="322">
        <v>91331</v>
      </c>
      <c r="G44" s="322">
        <v>85781</v>
      </c>
      <c r="H44" s="321">
        <v>2395009</v>
      </c>
      <c r="I44" s="321">
        <v>930132</v>
      </c>
      <c r="J44" s="323">
        <v>1464877</v>
      </c>
    </row>
    <row r="45" spans="1:10" x14ac:dyDescent="0.3">
      <c r="A45" s="320" t="s">
        <v>203</v>
      </c>
      <c r="B45" s="321">
        <v>2575285</v>
      </c>
      <c r="C45" s="321">
        <v>1021547</v>
      </c>
      <c r="D45" s="321">
        <v>1553738</v>
      </c>
      <c r="E45" s="322">
        <v>192139</v>
      </c>
      <c r="F45" s="322">
        <v>99267</v>
      </c>
      <c r="G45" s="322">
        <v>92872</v>
      </c>
      <c r="H45" s="321">
        <v>2383146</v>
      </c>
      <c r="I45" s="321">
        <v>922280</v>
      </c>
      <c r="J45" s="323">
        <v>1460866</v>
      </c>
    </row>
    <row r="46" spans="1:10" x14ac:dyDescent="0.3">
      <c r="A46" s="327" t="s">
        <v>204</v>
      </c>
      <c r="B46" s="321">
        <v>2602054</v>
      </c>
      <c r="C46" s="321">
        <v>1034443</v>
      </c>
      <c r="D46" s="321">
        <v>1567611</v>
      </c>
      <c r="E46" s="322">
        <v>200500</v>
      </c>
      <c r="F46" s="322">
        <v>103944</v>
      </c>
      <c r="G46" s="322">
        <v>96556</v>
      </c>
      <c r="H46" s="321">
        <v>2401554</v>
      </c>
      <c r="I46" s="321">
        <v>930499</v>
      </c>
      <c r="J46" s="323">
        <v>1471055</v>
      </c>
    </row>
    <row r="47" spans="1:10" x14ac:dyDescent="0.3">
      <c r="A47" s="327" t="s">
        <v>205</v>
      </c>
      <c r="B47" s="321">
        <v>2586018</v>
      </c>
      <c r="C47" s="321">
        <v>1029218</v>
      </c>
      <c r="D47" s="321">
        <v>1556800</v>
      </c>
      <c r="E47" s="322">
        <v>196704</v>
      </c>
      <c r="F47" s="322">
        <v>102386</v>
      </c>
      <c r="G47" s="322">
        <v>94318</v>
      </c>
      <c r="H47" s="321">
        <v>2389314</v>
      </c>
      <c r="I47" s="321">
        <v>926832</v>
      </c>
      <c r="J47" s="323">
        <v>1462482</v>
      </c>
    </row>
    <row r="48" spans="1:10" x14ac:dyDescent="0.3">
      <c r="A48" s="410" t="s">
        <v>206</v>
      </c>
      <c r="B48" s="411">
        <v>2560718</v>
      </c>
      <c r="C48" s="411">
        <v>1029156</v>
      </c>
      <c r="D48" s="411">
        <v>1531562</v>
      </c>
      <c r="E48" s="412">
        <v>185801</v>
      </c>
      <c r="F48" s="412">
        <v>97582</v>
      </c>
      <c r="G48" s="412">
        <v>88219</v>
      </c>
      <c r="H48" s="411">
        <v>2374917</v>
      </c>
      <c r="I48" s="411">
        <v>931574</v>
      </c>
      <c r="J48" s="413">
        <v>1443343</v>
      </c>
    </row>
    <row r="49" spans="1:10" ht="6" customHeight="1" x14ac:dyDescent="0.3">
      <c r="A49" s="324">
        <v>0</v>
      </c>
      <c r="B49" s="325">
        <v>0</v>
      </c>
      <c r="C49" s="325">
        <v>0</v>
      </c>
      <c r="D49" s="325">
        <v>0</v>
      </c>
      <c r="E49" s="326">
        <v>0</v>
      </c>
      <c r="F49" s="326">
        <v>0</v>
      </c>
      <c r="G49" s="326">
        <v>0</v>
      </c>
      <c r="H49" s="325">
        <v>0</v>
      </c>
      <c r="I49" s="325">
        <v>0</v>
      </c>
      <c r="J49" s="325">
        <v>0</v>
      </c>
    </row>
    <row r="50" spans="1:10" x14ac:dyDescent="0.3">
      <c r="A50" s="316" t="s">
        <v>207</v>
      </c>
      <c r="B50" s="317">
        <v>2599443</v>
      </c>
      <c r="C50" s="317">
        <v>1036012</v>
      </c>
      <c r="D50" s="317">
        <v>1563431</v>
      </c>
      <c r="E50" s="318">
        <v>188364</v>
      </c>
      <c r="F50" s="318">
        <v>98273</v>
      </c>
      <c r="G50" s="318">
        <v>90091</v>
      </c>
      <c r="H50" s="317">
        <v>2411079</v>
      </c>
      <c r="I50" s="317">
        <v>937739</v>
      </c>
      <c r="J50" s="319">
        <v>1473340</v>
      </c>
    </row>
    <row r="51" spans="1:10" x14ac:dyDescent="0.3">
      <c r="A51" s="320" t="s">
        <v>208</v>
      </c>
      <c r="B51" s="321">
        <v>2593449</v>
      </c>
      <c r="C51" s="321">
        <v>1030495</v>
      </c>
      <c r="D51" s="321">
        <v>1562954</v>
      </c>
      <c r="E51" s="322">
        <v>194886</v>
      </c>
      <c r="F51" s="322">
        <v>101351</v>
      </c>
      <c r="G51" s="322">
        <v>93535</v>
      </c>
      <c r="H51" s="321">
        <v>2398563</v>
      </c>
      <c r="I51" s="321">
        <v>929144</v>
      </c>
      <c r="J51" s="323">
        <v>1469419</v>
      </c>
    </row>
    <row r="52" spans="1:10" x14ac:dyDescent="0.3">
      <c r="A52" s="320" t="s">
        <v>209</v>
      </c>
      <c r="B52" s="321">
        <v>2580138</v>
      </c>
      <c r="C52" s="321">
        <v>1026360</v>
      </c>
      <c r="D52" s="321">
        <v>1553778</v>
      </c>
      <c r="E52" s="322">
        <v>197524</v>
      </c>
      <c r="F52" s="322">
        <v>103119</v>
      </c>
      <c r="G52" s="322">
        <v>94405</v>
      </c>
      <c r="H52" s="321">
        <v>2382614</v>
      </c>
      <c r="I52" s="321">
        <v>923241</v>
      </c>
      <c r="J52" s="323">
        <v>1459373</v>
      </c>
    </row>
    <row r="53" spans="1:10" x14ac:dyDescent="0.3">
      <c r="A53" s="320" t="s">
        <v>210</v>
      </c>
      <c r="B53" s="321">
        <v>2512718</v>
      </c>
      <c r="C53" s="321">
        <v>997231</v>
      </c>
      <c r="D53" s="321">
        <v>1515487</v>
      </c>
      <c r="E53" s="322">
        <v>177429</v>
      </c>
      <c r="F53" s="322">
        <v>93984</v>
      </c>
      <c r="G53" s="322">
        <v>83445</v>
      </c>
      <c r="H53" s="321">
        <v>2335289</v>
      </c>
      <c r="I53" s="321">
        <v>903247</v>
      </c>
      <c r="J53" s="323">
        <v>1432042</v>
      </c>
    </row>
    <row r="54" spans="1:10" x14ac:dyDescent="0.3">
      <c r="A54" s="320" t="s">
        <v>211</v>
      </c>
      <c r="B54" s="321">
        <v>2454883</v>
      </c>
      <c r="C54" s="321">
        <v>968462</v>
      </c>
      <c r="D54" s="321">
        <v>1486421</v>
      </c>
      <c r="E54" s="322">
        <v>171003</v>
      </c>
      <c r="F54" s="322">
        <v>90317</v>
      </c>
      <c r="G54" s="322">
        <v>80686</v>
      </c>
      <c r="H54" s="321">
        <v>2283880</v>
      </c>
      <c r="I54" s="321">
        <v>878145</v>
      </c>
      <c r="J54" s="323">
        <v>1405735</v>
      </c>
    </row>
    <row r="55" spans="1:10" x14ac:dyDescent="0.3">
      <c r="A55" s="320" t="s">
        <v>212</v>
      </c>
      <c r="B55" s="321">
        <v>2405963</v>
      </c>
      <c r="C55" s="321">
        <v>945079</v>
      </c>
      <c r="D55" s="321">
        <v>1460884</v>
      </c>
      <c r="E55" s="322">
        <v>166707</v>
      </c>
      <c r="F55" s="322">
        <v>88072</v>
      </c>
      <c r="G55" s="322">
        <v>78635</v>
      </c>
      <c r="H55" s="321">
        <v>2239256</v>
      </c>
      <c r="I55" s="321">
        <v>857007</v>
      </c>
      <c r="J55" s="323">
        <v>1382249</v>
      </c>
    </row>
    <row r="56" spans="1:10" x14ac:dyDescent="0.3">
      <c r="A56" s="320" t="s">
        <v>213</v>
      </c>
      <c r="B56" s="321">
        <v>2404606</v>
      </c>
      <c r="C56" s="321">
        <v>944623</v>
      </c>
      <c r="D56" s="321">
        <v>1459983</v>
      </c>
      <c r="E56" s="322">
        <v>164146</v>
      </c>
      <c r="F56" s="322">
        <v>86413</v>
      </c>
      <c r="G56" s="322">
        <v>77733</v>
      </c>
      <c r="H56" s="321">
        <v>2240460</v>
      </c>
      <c r="I56" s="321">
        <v>858210</v>
      </c>
      <c r="J56" s="323">
        <v>1382250</v>
      </c>
    </row>
    <row r="57" spans="1:10" x14ac:dyDescent="0.3">
      <c r="A57" s="320" t="s">
        <v>214</v>
      </c>
      <c r="B57" s="321">
        <v>2426511</v>
      </c>
      <c r="C57" s="321">
        <v>954780</v>
      </c>
      <c r="D57" s="321">
        <v>1471731</v>
      </c>
      <c r="E57" s="322">
        <v>167631</v>
      </c>
      <c r="F57" s="322">
        <v>87643</v>
      </c>
      <c r="G57" s="322">
        <v>79988</v>
      </c>
      <c r="H57" s="321">
        <v>2258880</v>
      </c>
      <c r="I57" s="321">
        <v>867137</v>
      </c>
      <c r="J57" s="323">
        <v>1391743</v>
      </c>
    </row>
    <row r="58" spans="1:10" x14ac:dyDescent="0.3">
      <c r="A58" s="320" t="s">
        <v>215</v>
      </c>
      <c r="B58" s="321">
        <v>2421665</v>
      </c>
      <c r="C58" s="321">
        <v>952761</v>
      </c>
      <c r="D58" s="321">
        <v>1468904</v>
      </c>
      <c r="E58" s="322">
        <v>183716</v>
      </c>
      <c r="F58" s="322">
        <v>95525</v>
      </c>
      <c r="G58" s="322">
        <v>88191</v>
      </c>
      <c r="H58" s="321">
        <v>2237949</v>
      </c>
      <c r="I58" s="321">
        <v>857236</v>
      </c>
      <c r="J58" s="323">
        <v>1380713</v>
      </c>
    </row>
    <row r="59" spans="1:10" x14ac:dyDescent="0.3">
      <c r="A59" s="327" t="s">
        <v>216</v>
      </c>
      <c r="B59" s="321">
        <v>2443766</v>
      </c>
      <c r="C59" s="321">
        <v>963301</v>
      </c>
      <c r="D59" s="321">
        <v>1480465</v>
      </c>
      <c r="E59" s="322">
        <v>193798</v>
      </c>
      <c r="F59" s="322">
        <v>101222</v>
      </c>
      <c r="G59" s="322">
        <v>92576</v>
      </c>
      <c r="H59" s="321">
        <v>2249968</v>
      </c>
      <c r="I59" s="321">
        <v>862079</v>
      </c>
      <c r="J59" s="323">
        <v>1387889</v>
      </c>
    </row>
    <row r="60" spans="1:10" x14ac:dyDescent="0.3">
      <c r="A60" s="327" t="s">
        <v>217</v>
      </c>
      <c r="B60" s="321">
        <v>2424961</v>
      </c>
      <c r="C60" s="321">
        <v>958866</v>
      </c>
      <c r="D60" s="321">
        <v>1466095</v>
      </c>
      <c r="E60" s="322">
        <v>188322</v>
      </c>
      <c r="F60" s="322">
        <v>98833</v>
      </c>
      <c r="G60" s="322">
        <v>89489</v>
      </c>
      <c r="H60" s="321">
        <v>2236639</v>
      </c>
      <c r="I60" s="321">
        <v>860033</v>
      </c>
      <c r="J60" s="323">
        <v>1376606</v>
      </c>
    </row>
    <row r="61" spans="1:10" x14ac:dyDescent="0.3">
      <c r="A61" s="410" t="s">
        <v>218</v>
      </c>
      <c r="B61" s="411">
        <v>2408670</v>
      </c>
      <c r="C61" s="411">
        <v>964671</v>
      </c>
      <c r="D61" s="411">
        <v>1443999</v>
      </c>
      <c r="E61" s="412">
        <v>176852</v>
      </c>
      <c r="F61" s="412">
        <v>94021</v>
      </c>
      <c r="G61" s="412">
        <v>82831</v>
      </c>
      <c r="H61" s="411">
        <v>2231818</v>
      </c>
      <c r="I61" s="411">
        <v>870650</v>
      </c>
      <c r="J61" s="413">
        <v>1361168</v>
      </c>
    </row>
    <row r="62" spans="1:10" ht="6" customHeight="1" x14ac:dyDescent="0.3">
      <c r="A62" s="313"/>
      <c r="B62" s="314"/>
      <c r="C62" s="314"/>
      <c r="D62" s="314"/>
      <c r="E62" s="315"/>
      <c r="F62" s="315"/>
      <c r="G62" s="315"/>
      <c r="H62" s="314"/>
      <c r="I62" s="314"/>
      <c r="J62" s="314"/>
    </row>
    <row r="63" spans="1:10" x14ac:dyDescent="0.3">
      <c r="A63" s="316" t="s">
        <v>219</v>
      </c>
      <c r="B63" s="317">
        <v>2439062</v>
      </c>
      <c r="C63" s="317">
        <v>969779</v>
      </c>
      <c r="D63" s="317">
        <v>1469283</v>
      </c>
      <c r="E63" s="318">
        <v>180892</v>
      </c>
      <c r="F63" s="318">
        <v>95698</v>
      </c>
      <c r="G63" s="318">
        <v>85194</v>
      </c>
      <c r="H63" s="317">
        <v>2258170</v>
      </c>
      <c r="I63" s="317">
        <v>874081</v>
      </c>
      <c r="J63" s="319">
        <v>1384089</v>
      </c>
    </row>
    <row r="64" spans="1:10" x14ac:dyDescent="0.3">
      <c r="A64" s="320" t="s">
        <v>220</v>
      </c>
      <c r="B64" s="321">
        <v>2442646</v>
      </c>
      <c r="C64" s="321">
        <v>969233</v>
      </c>
      <c r="D64" s="321">
        <v>1473413</v>
      </c>
      <c r="E64" s="322">
        <v>189408</v>
      </c>
      <c r="F64" s="322">
        <v>99759</v>
      </c>
      <c r="G64" s="322">
        <v>89649</v>
      </c>
      <c r="H64" s="321">
        <v>2253238</v>
      </c>
      <c r="I64" s="321">
        <v>869474</v>
      </c>
      <c r="J64" s="323">
        <v>1383764</v>
      </c>
    </row>
    <row r="65" spans="1:10" x14ac:dyDescent="0.3">
      <c r="A65" s="320" t="s">
        <v>221</v>
      </c>
      <c r="B65" s="321">
        <v>2419712</v>
      </c>
      <c r="C65" s="321">
        <v>961140</v>
      </c>
      <c r="D65" s="321">
        <v>1458572</v>
      </c>
      <c r="E65" s="322">
        <v>188977</v>
      </c>
      <c r="F65" s="322">
        <v>99590</v>
      </c>
      <c r="G65" s="322">
        <v>89387</v>
      </c>
      <c r="H65" s="321">
        <v>2230735</v>
      </c>
      <c r="I65" s="321">
        <v>861550</v>
      </c>
      <c r="J65" s="323">
        <v>1369185</v>
      </c>
    </row>
    <row r="66" spans="1:10" x14ac:dyDescent="0.3">
      <c r="A66" s="320" t="s">
        <v>222</v>
      </c>
      <c r="B66" s="321">
        <v>0</v>
      </c>
      <c r="C66" s="321">
        <v>0</v>
      </c>
      <c r="D66" s="321">
        <v>0</v>
      </c>
      <c r="E66" s="322">
        <v>0</v>
      </c>
      <c r="F66" s="322">
        <v>0</v>
      </c>
      <c r="G66" s="322">
        <v>0</v>
      </c>
      <c r="H66" s="321">
        <v>0</v>
      </c>
      <c r="I66" s="321">
        <v>0</v>
      </c>
      <c r="J66" s="323">
        <v>0</v>
      </c>
    </row>
    <row r="67" spans="1:10" x14ac:dyDescent="0.3">
      <c r="A67" s="320" t="s">
        <v>223</v>
      </c>
      <c r="B67" s="321">
        <v>0</v>
      </c>
      <c r="C67" s="321">
        <v>0</v>
      </c>
      <c r="D67" s="321">
        <v>0</v>
      </c>
      <c r="E67" s="322">
        <v>0</v>
      </c>
      <c r="F67" s="322">
        <v>0</v>
      </c>
      <c r="G67" s="322">
        <v>0</v>
      </c>
      <c r="H67" s="321">
        <v>0</v>
      </c>
      <c r="I67" s="321">
        <v>0</v>
      </c>
      <c r="J67" s="323">
        <v>0</v>
      </c>
    </row>
    <row r="68" spans="1:10" x14ac:dyDescent="0.3">
      <c r="A68" s="320" t="s">
        <v>224</v>
      </c>
      <c r="B68" s="321">
        <v>0</v>
      </c>
      <c r="C68" s="321">
        <v>0</v>
      </c>
      <c r="D68" s="321">
        <v>0</v>
      </c>
      <c r="E68" s="322">
        <v>0</v>
      </c>
      <c r="F68" s="322">
        <v>0</v>
      </c>
      <c r="G68" s="322">
        <v>0</v>
      </c>
      <c r="H68" s="321">
        <v>0</v>
      </c>
      <c r="I68" s="321">
        <v>0</v>
      </c>
      <c r="J68" s="323">
        <v>0</v>
      </c>
    </row>
    <row r="69" spans="1:10" x14ac:dyDescent="0.3">
      <c r="A69" s="320" t="s">
        <v>225</v>
      </c>
      <c r="B69" s="321">
        <v>0</v>
      </c>
      <c r="C69" s="321">
        <v>0</v>
      </c>
      <c r="D69" s="321">
        <v>0</v>
      </c>
      <c r="E69" s="322">
        <v>0</v>
      </c>
      <c r="F69" s="322">
        <v>0</v>
      </c>
      <c r="G69" s="322">
        <v>0</v>
      </c>
      <c r="H69" s="321">
        <v>0</v>
      </c>
      <c r="I69" s="321">
        <v>0</v>
      </c>
      <c r="J69" s="323">
        <v>0</v>
      </c>
    </row>
    <row r="70" spans="1:10" x14ac:dyDescent="0.3">
      <c r="A70" s="320" t="s">
        <v>226</v>
      </c>
      <c r="B70" s="321">
        <v>0</v>
      </c>
      <c r="C70" s="321">
        <v>0</v>
      </c>
      <c r="D70" s="321">
        <v>0</v>
      </c>
      <c r="E70" s="322">
        <v>0</v>
      </c>
      <c r="F70" s="322">
        <v>0</v>
      </c>
      <c r="G70" s="322">
        <v>0</v>
      </c>
      <c r="H70" s="321">
        <v>0</v>
      </c>
      <c r="I70" s="321">
        <v>0</v>
      </c>
      <c r="J70" s="323">
        <v>0</v>
      </c>
    </row>
    <row r="71" spans="1:10" x14ac:dyDescent="0.3">
      <c r="A71" s="320" t="s">
        <v>227</v>
      </c>
      <c r="B71" s="321">
        <v>0</v>
      </c>
      <c r="C71" s="321">
        <v>0</v>
      </c>
      <c r="D71" s="321">
        <v>0</v>
      </c>
      <c r="E71" s="322">
        <v>0</v>
      </c>
      <c r="F71" s="322">
        <v>0</v>
      </c>
      <c r="G71" s="322">
        <v>0</v>
      </c>
      <c r="H71" s="321">
        <v>0</v>
      </c>
      <c r="I71" s="321">
        <v>0</v>
      </c>
      <c r="J71" s="323">
        <v>0</v>
      </c>
    </row>
    <row r="72" spans="1:10" x14ac:dyDescent="0.3">
      <c r="A72" s="327" t="s">
        <v>228</v>
      </c>
      <c r="B72" s="321">
        <v>0</v>
      </c>
      <c r="C72" s="321">
        <v>0</v>
      </c>
      <c r="D72" s="321">
        <v>0</v>
      </c>
      <c r="E72" s="322">
        <v>0</v>
      </c>
      <c r="F72" s="322">
        <v>0</v>
      </c>
      <c r="G72" s="322">
        <v>0</v>
      </c>
      <c r="H72" s="321">
        <v>0</v>
      </c>
      <c r="I72" s="321">
        <v>0</v>
      </c>
      <c r="J72" s="323">
        <v>0</v>
      </c>
    </row>
    <row r="73" spans="1:10" x14ac:dyDescent="0.3">
      <c r="A73" s="327" t="s">
        <v>229</v>
      </c>
      <c r="B73" s="321">
        <v>0</v>
      </c>
      <c r="C73" s="321">
        <v>0</v>
      </c>
      <c r="D73" s="321">
        <v>0</v>
      </c>
      <c r="E73" s="322">
        <v>0</v>
      </c>
      <c r="F73" s="322">
        <v>0</v>
      </c>
      <c r="G73" s="322">
        <v>0</v>
      </c>
      <c r="H73" s="321">
        <v>0</v>
      </c>
      <c r="I73" s="321">
        <v>0</v>
      </c>
      <c r="J73" s="323">
        <v>0</v>
      </c>
    </row>
    <row r="74" spans="1:10" x14ac:dyDescent="0.3">
      <c r="A74" s="410" t="s">
        <v>230</v>
      </c>
      <c r="B74" s="411">
        <v>0</v>
      </c>
      <c r="C74" s="411">
        <v>0</v>
      </c>
      <c r="D74" s="411">
        <v>0</v>
      </c>
      <c r="E74" s="412">
        <v>0</v>
      </c>
      <c r="F74" s="412">
        <v>0</v>
      </c>
      <c r="G74" s="412">
        <v>0</v>
      </c>
      <c r="H74" s="411">
        <v>0</v>
      </c>
      <c r="I74" s="411">
        <v>0</v>
      </c>
      <c r="J74" s="413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zoomScale="110" zoomScaleNormal="130" zoomScaleSheetLayoutView="110" workbookViewId="0">
      <selection activeCell="P29" sqref="P29"/>
    </sheetView>
  </sheetViews>
  <sheetFormatPr baseColWidth="10" defaultColWidth="11.42578125" defaultRowHeight="15" x14ac:dyDescent="0.3"/>
  <cols>
    <col min="1" max="1" width="17.28515625" style="328" customWidth="1"/>
    <col min="2" max="10" width="9.7109375" style="312" customWidth="1"/>
    <col min="11" max="16384" width="11.42578125" style="312"/>
  </cols>
  <sheetData>
    <row r="1" spans="1:10" x14ac:dyDescent="0.3">
      <c r="A1" s="396"/>
      <c r="B1" s="397"/>
      <c r="C1" s="397"/>
      <c r="D1" s="397"/>
      <c r="E1" s="397"/>
      <c r="F1" s="397"/>
      <c r="G1" s="397"/>
      <c r="H1" s="397"/>
      <c r="I1" s="397"/>
      <c r="J1" s="397"/>
    </row>
    <row r="2" spans="1:10" x14ac:dyDescent="0.3">
      <c r="A2" s="396"/>
      <c r="B2" s="397"/>
      <c r="C2" s="397"/>
      <c r="D2" s="397"/>
      <c r="E2" s="397"/>
      <c r="F2" s="397"/>
      <c r="G2" s="397"/>
      <c r="H2" s="397"/>
      <c r="I2" s="397"/>
      <c r="J2" s="397"/>
    </row>
    <row r="3" spans="1:10" x14ac:dyDescent="0.3">
      <c r="A3" s="398"/>
      <c r="B3" s="399"/>
      <c r="C3" s="399"/>
      <c r="D3" s="399"/>
      <c r="E3" s="399"/>
      <c r="F3" s="399"/>
      <c r="G3" s="399"/>
      <c r="H3" s="399"/>
      <c r="I3" s="399"/>
      <c r="J3" s="399"/>
    </row>
    <row r="4" spans="1:10" x14ac:dyDescent="0.3">
      <c r="A4" s="398"/>
      <c r="B4" s="399"/>
      <c r="C4" s="399"/>
      <c r="D4" s="399"/>
      <c r="E4" s="399"/>
      <c r="F4" s="399"/>
      <c r="G4" s="399"/>
      <c r="H4" s="399"/>
      <c r="I4" s="399"/>
      <c r="J4" s="399"/>
    </row>
    <row r="5" spans="1:10" ht="18.75" x14ac:dyDescent="0.3">
      <c r="A5" s="400" t="s">
        <v>119</v>
      </c>
      <c r="B5" s="414"/>
      <c r="C5" s="400"/>
      <c r="D5" s="400"/>
      <c r="E5" s="400"/>
      <c r="F5" s="400"/>
      <c r="G5" s="400"/>
      <c r="H5" s="400"/>
      <c r="I5" s="400"/>
      <c r="J5" s="400"/>
    </row>
    <row r="6" spans="1:10" ht="18.75" x14ac:dyDescent="0.3">
      <c r="A6" s="400" t="s">
        <v>116</v>
      </c>
      <c r="B6" s="400"/>
      <c r="C6" s="400"/>
      <c r="D6" s="400"/>
      <c r="E6" s="400"/>
      <c r="F6" s="400"/>
      <c r="G6" s="400"/>
      <c r="H6" s="400"/>
      <c r="I6" s="400"/>
      <c r="J6" s="400"/>
    </row>
    <row r="7" spans="1:10" ht="6" customHeight="1" x14ac:dyDescent="0.3">
      <c r="A7" s="398"/>
      <c r="B7" s="399"/>
      <c r="C7" s="399"/>
      <c r="D7" s="399"/>
      <c r="E7" s="399"/>
      <c r="F7" s="399"/>
      <c r="G7" s="399"/>
      <c r="H7" s="399"/>
      <c r="I7" s="399"/>
      <c r="J7" s="399"/>
    </row>
    <row r="8" spans="1:10" ht="14.45" customHeight="1" x14ac:dyDescent="0.3">
      <c r="A8" s="402"/>
      <c r="B8" s="403"/>
      <c r="C8" s="404" t="s">
        <v>31</v>
      </c>
      <c r="D8" s="405"/>
      <c r="E8" s="403"/>
      <c r="F8" s="406" t="s">
        <v>117</v>
      </c>
      <c r="G8" s="405"/>
      <c r="H8" s="403"/>
      <c r="I8" s="404" t="s">
        <v>26</v>
      </c>
      <c r="J8" s="407"/>
    </row>
    <row r="9" spans="1:10" ht="15.75" customHeight="1" x14ac:dyDescent="0.3">
      <c r="A9" s="408"/>
      <c r="B9" s="409" t="s">
        <v>118</v>
      </c>
      <c r="C9" s="409" t="s">
        <v>10</v>
      </c>
      <c r="D9" s="409" t="s">
        <v>11</v>
      </c>
      <c r="E9" s="409" t="s">
        <v>34</v>
      </c>
      <c r="F9" s="409" t="s">
        <v>10</v>
      </c>
      <c r="G9" s="409" t="s">
        <v>11</v>
      </c>
      <c r="H9" s="409" t="s">
        <v>34</v>
      </c>
      <c r="I9" s="409" t="s">
        <v>10</v>
      </c>
      <c r="J9" s="406" t="s">
        <v>11</v>
      </c>
    </row>
    <row r="10" spans="1:10" ht="6" customHeight="1" x14ac:dyDescent="0.3">
      <c r="A10" s="324">
        <v>0</v>
      </c>
      <c r="B10" s="335">
        <v>0</v>
      </c>
      <c r="C10" s="335">
        <v>0</v>
      </c>
      <c r="D10" s="335">
        <v>0</v>
      </c>
      <c r="E10" s="336">
        <v>0</v>
      </c>
      <c r="F10" s="336">
        <v>0</v>
      </c>
      <c r="G10" s="336">
        <v>0</v>
      </c>
      <c r="H10" s="335">
        <v>0</v>
      </c>
      <c r="I10" s="335">
        <v>0</v>
      </c>
      <c r="J10" s="335">
        <v>0</v>
      </c>
    </row>
    <row r="11" spans="1:10" x14ac:dyDescent="0.3">
      <c r="A11" s="316" t="s">
        <v>171</v>
      </c>
      <c r="B11" s="329">
        <v>-21.220991168041799</v>
      </c>
      <c r="C11" s="329">
        <v>-24.208653217250607</v>
      </c>
      <c r="D11" s="329">
        <v>-18.998713366690492</v>
      </c>
      <c r="E11" s="330">
        <v>-38.543583023216087</v>
      </c>
      <c r="F11" s="330">
        <v>-39.006669196985307</v>
      </c>
      <c r="G11" s="330">
        <v>-38.04902341148744</v>
      </c>
      <c r="H11" s="329">
        <v>-19.50601985456985</v>
      </c>
      <c r="I11" s="329">
        <v>-22.397095877462917</v>
      </c>
      <c r="J11" s="331">
        <v>-17.432624262025382</v>
      </c>
    </row>
    <row r="12" spans="1:10" x14ac:dyDescent="0.3">
      <c r="A12" s="320" t="s">
        <v>172</v>
      </c>
      <c r="B12" s="332">
        <v>-22.378453942075772</v>
      </c>
      <c r="C12" s="332">
        <v>-25.409064500795182</v>
      </c>
      <c r="D12" s="332">
        <v>-20.137809308397898</v>
      </c>
      <c r="E12" s="333">
        <v>-38.46120255565593</v>
      </c>
      <c r="F12" s="333">
        <v>-38.785691540176202</v>
      </c>
      <c r="G12" s="333">
        <v>-38.117685396919931</v>
      </c>
      <c r="H12" s="332">
        <v>-20.760622295385499</v>
      </c>
      <c r="I12" s="332">
        <v>-23.746065888531859</v>
      </c>
      <c r="J12" s="334">
        <v>-18.63314582122592</v>
      </c>
    </row>
    <row r="13" spans="1:10" x14ac:dyDescent="0.3">
      <c r="A13" s="320" t="s">
        <v>173</v>
      </c>
      <c r="B13" s="332">
        <v>-21.289965667757059</v>
      </c>
      <c r="C13" s="332">
        <v>-23.583388023386803</v>
      </c>
      <c r="D13" s="332">
        <v>-19.607181250683137</v>
      </c>
      <c r="E13" s="333">
        <v>-34.921868231072153</v>
      </c>
      <c r="F13" s="333">
        <v>-34.929702659049767</v>
      </c>
      <c r="G13" s="333">
        <v>-34.9135269575454</v>
      </c>
      <c r="H13" s="332">
        <v>-19.932057239631867</v>
      </c>
      <c r="I13" s="332">
        <v>-22.17561207204384</v>
      </c>
      <c r="J13" s="334">
        <v>-18.34699412012877</v>
      </c>
    </row>
    <row r="14" spans="1:10" x14ac:dyDescent="0.3">
      <c r="A14" s="327" t="s">
        <v>174</v>
      </c>
      <c r="B14" s="332">
        <v>-22.71054674594464</v>
      </c>
      <c r="C14" s="332">
        <v>-25.091608330910475</v>
      </c>
      <c r="D14" s="332">
        <v>-20.977188621927645</v>
      </c>
      <c r="E14" s="333">
        <v>-37.650189387553247</v>
      </c>
      <c r="F14" s="333">
        <v>-37.704220279605799</v>
      </c>
      <c r="G14" s="333">
        <v>-37.592830743920381</v>
      </c>
      <c r="H14" s="332">
        <v>-21.214861042032844</v>
      </c>
      <c r="I14" s="332">
        <v>-23.51307329033051</v>
      </c>
      <c r="J14" s="334">
        <v>-19.605127770929336</v>
      </c>
    </row>
    <row r="15" spans="1:10" x14ac:dyDescent="0.3">
      <c r="A15" s="327" t="s">
        <v>175</v>
      </c>
      <c r="B15" s="332">
        <v>-22.69775867768595</v>
      </c>
      <c r="C15" s="332">
        <v>-25.178838305864303</v>
      </c>
      <c r="D15" s="332">
        <v>-20.917332092950577</v>
      </c>
      <c r="E15" s="333">
        <v>-38.084944285121431</v>
      </c>
      <c r="F15" s="333">
        <v>-38.724182202211558</v>
      </c>
      <c r="G15" s="333">
        <v>-37.382776705464899</v>
      </c>
      <c r="H15" s="332">
        <v>-21.261113662098406</v>
      </c>
      <c r="I15" s="332">
        <v>-23.555989049858304</v>
      </c>
      <c r="J15" s="334">
        <v>-19.679986012879482</v>
      </c>
    </row>
    <row r="16" spans="1:10" x14ac:dyDescent="0.3">
      <c r="A16" s="320" t="s">
        <v>176</v>
      </c>
      <c r="B16" s="332">
        <v>-20.30127777167554</v>
      </c>
      <c r="C16" s="332">
        <v>-22.454614745707833</v>
      </c>
      <c r="D16" s="332">
        <v>-18.787954452301648</v>
      </c>
      <c r="E16" s="333">
        <v>-32.781781069496922</v>
      </c>
      <c r="F16" s="333">
        <v>-33.462183789365</v>
      </c>
      <c r="G16" s="333">
        <v>-32.051504048428761</v>
      </c>
      <c r="H16" s="332">
        <v>-19.174317240230927</v>
      </c>
      <c r="I16" s="332">
        <v>-21.178603034630516</v>
      </c>
      <c r="J16" s="334">
        <v>-17.819943353487684</v>
      </c>
    </row>
    <row r="17" spans="1:10" x14ac:dyDescent="0.3">
      <c r="A17" s="327" t="s">
        <v>177</v>
      </c>
      <c r="B17" s="332">
        <v>-15.591579447726883</v>
      </c>
      <c r="C17" s="332">
        <v>-17.39767325646153</v>
      </c>
      <c r="D17" s="332">
        <v>-14.339509118960569</v>
      </c>
      <c r="E17" s="333">
        <v>-28.126107518358605</v>
      </c>
      <c r="F17" s="333">
        <v>-27.586796902315825</v>
      </c>
      <c r="G17" s="333">
        <v>-28.692533675032035</v>
      </c>
      <c r="H17" s="332">
        <v>-14.548742631385881</v>
      </c>
      <c r="I17" s="332">
        <v>-16.314392465413221</v>
      </c>
      <c r="J17" s="334">
        <v>-13.367405202116068</v>
      </c>
    </row>
    <row r="18" spans="1:10" x14ac:dyDescent="0.3">
      <c r="A18" s="327" t="s">
        <v>178</v>
      </c>
      <c r="B18" s="332">
        <v>-12.28810572555089</v>
      </c>
      <c r="C18" s="332">
        <v>-13.840063038894792</v>
      </c>
      <c r="D18" s="332">
        <v>-11.216570598757945</v>
      </c>
      <c r="E18" s="333">
        <v>-19.48909662400985</v>
      </c>
      <c r="F18" s="333">
        <v>-19.147443701774613</v>
      </c>
      <c r="G18" s="333">
        <v>-19.83853410740203</v>
      </c>
      <c r="H18" s="332">
        <v>-11.716220556467864</v>
      </c>
      <c r="I18" s="332">
        <v>-13.308210899171993</v>
      </c>
      <c r="J18" s="334">
        <v>-10.651707877892026</v>
      </c>
    </row>
    <row r="19" spans="1:10" x14ac:dyDescent="0.3">
      <c r="A19" s="327" t="s">
        <v>179</v>
      </c>
      <c r="B19" s="332">
        <v>-9.6962000760021638</v>
      </c>
      <c r="C19" s="332">
        <v>-10.75241237119624</v>
      </c>
      <c r="D19" s="332">
        <v>-8.9716127249268851</v>
      </c>
      <c r="E19" s="333">
        <v>-16.26892951431336</v>
      </c>
      <c r="F19" s="333">
        <v>-14.38944884251403</v>
      </c>
      <c r="G19" s="333">
        <v>-18.182621833611933</v>
      </c>
      <c r="H19" s="332">
        <v>-9.1472201998687588</v>
      </c>
      <c r="I19" s="332">
        <v>-10.368047805175891</v>
      </c>
      <c r="J19" s="334">
        <v>-8.3376156857452148</v>
      </c>
    </row>
    <row r="20" spans="1:10" x14ac:dyDescent="0.3">
      <c r="A20" s="327" t="s">
        <v>180</v>
      </c>
      <c r="B20" s="332">
        <v>-10.505644954296319</v>
      </c>
      <c r="C20" s="332">
        <v>-12.070480071720578</v>
      </c>
      <c r="D20" s="332">
        <v>-9.4277185430309061</v>
      </c>
      <c r="E20" s="333">
        <v>-17.462528599666921</v>
      </c>
      <c r="F20" s="333">
        <v>-16.683673860837676</v>
      </c>
      <c r="G20" s="333">
        <v>-18.264000189485152</v>
      </c>
      <c r="H20" s="332">
        <v>-9.9096955006413179</v>
      </c>
      <c r="I20" s="332">
        <v>-11.568649052874761</v>
      </c>
      <c r="J20" s="334">
        <v>-8.8066062866275967</v>
      </c>
    </row>
    <row r="21" spans="1:10" x14ac:dyDescent="0.3">
      <c r="A21" s="327" t="s">
        <v>181</v>
      </c>
      <c r="B21" s="332">
        <v>-9.4670635221119763</v>
      </c>
      <c r="C21" s="332">
        <v>-10.862619067852259</v>
      </c>
      <c r="D21" s="332">
        <v>-8.5103881516128368</v>
      </c>
      <c r="E21" s="333">
        <v>-15.281003251277287</v>
      </c>
      <c r="F21" s="333">
        <v>-14.746347728367315</v>
      </c>
      <c r="G21" s="333">
        <v>-15.832106038291604</v>
      </c>
      <c r="H21" s="332">
        <v>-8.9812392224686732</v>
      </c>
      <c r="I21" s="332">
        <v>-10.44903192717015</v>
      </c>
      <c r="J21" s="334">
        <v>-8.0096978887006021</v>
      </c>
    </row>
    <row r="22" spans="1:10" x14ac:dyDescent="0.3">
      <c r="A22" s="410" t="s">
        <v>182</v>
      </c>
      <c r="B22" s="415">
        <v>-8.6368385382038415</v>
      </c>
      <c r="C22" s="415">
        <v>-10.482161649398966</v>
      </c>
      <c r="D22" s="415">
        <v>-7.3400028069682985</v>
      </c>
      <c r="E22" s="416">
        <v>-12.059175000224624</v>
      </c>
      <c r="F22" s="416">
        <v>-11.701316124054117</v>
      </c>
      <c r="G22" s="416">
        <v>-12.435166333477664</v>
      </c>
      <c r="H22" s="415">
        <v>-8.3726313255836775</v>
      </c>
      <c r="I22" s="415">
        <v>-10.36310203746106</v>
      </c>
      <c r="J22" s="417">
        <v>-7.0176072655837851</v>
      </c>
    </row>
    <row r="23" spans="1:10" ht="6" customHeight="1" x14ac:dyDescent="0.3">
      <c r="A23" s="324">
        <v>0</v>
      </c>
      <c r="B23" s="335">
        <v>0</v>
      </c>
      <c r="C23" s="335">
        <v>0</v>
      </c>
      <c r="D23" s="335">
        <v>0</v>
      </c>
      <c r="E23" s="336">
        <v>0</v>
      </c>
      <c r="F23" s="336">
        <v>0</v>
      </c>
      <c r="G23" s="336">
        <v>0</v>
      </c>
      <c r="H23" s="335">
        <v>0</v>
      </c>
      <c r="I23" s="335">
        <v>0</v>
      </c>
      <c r="J23" s="335">
        <v>0</v>
      </c>
    </row>
    <row r="24" spans="1:10" x14ac:dyDescent="0.3">
      <c r="A24" s="392" t="s">
        <v>183</v>
      </c>
      <c r="B24" s="329">
        <v>-6.8740197971360297</v>
      </c>
      <c r="C24" s="329">
        <v>-8.8406424706327567</v>
      </c>
      <c r="D24" s="329">
        <v>-5.5052966038416198</v>
      </c>
      <c r="E24" s="330">
        <v>-7.276910809887231</v>
      </c>
      <c r="F24" s="330">
        <v>-6.6983731887278868</v>
      </c>
      <c r="G24" s="330">
        <v>-7.8852175538626907</v>
      </c>
      <c r="H24" s="329">
        <v>-6.8435664241977987</v>
      </c>
      <c r="I24" s="329">
        <v>-9.046765743611676</v>
      </c>
      <c r="J24" s="331">
        <v>-5.3584997907151317</v>
      </c>
    </row>
    <row r="25" spans="1:10" x14ac:dyDescent="0.3">
      <c r="A25" s="327" t="s">
        <v>184</v>
      </c>
      <c r="B25" s="332">
        <v>-6.448887483433408</v>
      </c>
      <c r="C25" s="332">
        <v>-8.201334815587586</v>
      </c>
      <c r="D25" s="332">
        <v>-5.2387557201353658</v>
      </c>
      <c r="E25" s="333">
        <v>-4.4855419549405706</v>
      </c>
      <c r="F25" s="333">
        <v>-4.147737125021675</v>
      </c>
      <c r="G25" s="333">
        <v>-4.8392954421645182</v>
      </c>
      <c r="H25" s="332">
        <v>-6.6022706641664968</v>
      </c>
      <c r="I25" s="332">
        <v>-8.6058889137896877</v>
      </c>
      <c r="J25" s="334">
        <v>-5.2641798039534082</v>
      </c>
    </row>
    <row r="26" spans="1:10" x14ac:dyDescent="0.3">
      <c r="A26" s="327" t="s">
        <v>185</v>
      </c>
      <c r="B26" s="332">
        <v>-7.9292953499510901</v>
      </c>
      <c r="C26" s="332">
        <v>-10.443462365002134</v>
      </c>
      <c r="D26" s="332">
        <v>-6.1757819581222959</v>
      </c>
      <c r="E26" s="333">
        <v>-7.6213790289677688</v>
      </c>
      <c r="F26" s="333">
        <v>-7.7380555740654362</v>
      </c>
      <c r="G26" s="333">
        <v>-7.4971850091764267</v>
      </c>
      <c r="H26" s="332">
        <v>-7.9542253986379308</v>
      </c>
      <c r="I26" s="332">
        <v>-10.724120976877659</v>
      </c>
      <c r="J26" s="334">
        <v>-6.0890623336256189</v>
      </c>
    </row>
    <row r="27" spans="1:10" x14ac:dyDescent="0.3">
      <c r="A27" s="327" t="s">
        <v>186</v>
      </c>
      <c r="B27" s="332">
        <v>-7.7463281260597592</v>
      </c>
      <c r="C27" s="332">
        <v>-10.154215399175767</v>
      </c>
      <c r="D27" s="332">
        <v>-6.0847077111472085</v>
      </c>
      <c r="E27" s="333">
        <v>-12.006687908135904</v>
      </c>
      <c r="F27" s="333">
        <v>-10.888912247507927</v>
      </c>
      <c r="G27" s="333">
        <v>-13.191189165606929</v>
      </c>
      <c r="H27" s="332">
        <v>-7.4087788017610441</v>
      </c>
      <c r="I27" s="332">
        <v>-10.079324544892836</v>
      </c>
      <c r="J27" s="334">
        <v>-5.6291776891614811</v>
      </c>
    </row>
    <row r="28" spans="1:10" x14ac:dyDescent="0.3">
      <c r="A28" s="327" t="s">
        <v>187</v>
      </c>
      <c r="B28" s="332">
        <v>-6.2908507073747399</v>
      </c>
      <c r="C28" s="332">
        <v>-8.2847084920673186</v>
      </c>
      <c r="D28" s="332">
        <v>-4.937156156697772</v>
      </c>
      <c r="E28" s="333">
        <v>-5.9408763505402158</v>
      </c>
      <c r="F28" s="333">
        <v>-5.8569649219361004</v>
      </c>
      <c r="G28" s="333">
        <v>-6.0310738861039326</v>
      </c>
      <c r="H28" s="332">
        <v>-6.3165448128234631</v>
      </c>
      <c r="I28" s="332">
        <v>-8.5178591298542337</v>
      </c>
      <c r="J28" s="334">
        <v>-4.8730687917228854</v>
      </c>
    </row>
    <row r="29" spans="1:10" x14ac:dyDescent="0.3">
      <c r="A29" s="327" t="s">
        <v>188</v>
      </c>
      <c r="B29" s="332">
        <v>-6.6562937628576444</v>
      </c>
      <c r="C29" s="332">
        <v>-7.9741209768259296</v>
      </c>
      <c r="D29" s="332">
        <v>-5.7719650890611813</v>
      </c>
      <c r="E29" s="333">
        <v>-8.3087734644076559</v>
      </c>
      <c r="F29" s="333">
        <v>-6.5718137468843043</v>
      </c>
      <c r="G29" s="333">
        <v>-10.134349962284153</v>
      </c>
      <c r="H29" s="332">
        <v>-6.5321998840773565</v>
      </c>
      <c r="I29" s="332">
        <v>-8.1113452157242367</v>
      </c>
      <c r="J29" s="334">
        <v>-5.5087214040854686</v>
      </c>
    </row>
    <row r="30" spans="1:10" x14ac:dyDescent="0.3">
      <c r="A30" s="327" t="s">
        <v>189</v>
      </c>
      <c r="B30" s="332">
        <v>-7.141172864250513</v>
      </c>
      <c r="C30" s="332">
        <v>-8.3115808568975549</v>
      </c>
      <c r="D30" s="332">
        <v>-6.3587574086374126</v>
      </c>
      <c r="E30" s="333">
        <v>-2.4214628456297556</v>
      </c>
      <c r="F30" s="333">
        <v>-2.3094308608999383</v>
      </c>
      <c r="G30" s="333">
        <v>-2.5409521722456581</v>
      </c>
      <c r="H30" s="332">
        <v>-7.471448389678419</v>
      </c>
      <c r="I30" s="332">
        <v>-8.8637575088556293</v>
      </c>
      <c r="J30" s="334">
        <v>-6.5715893063624424</v>
      </c>
    </row>
    <row r="31" spans="1:10" x14ac:dyDescent="0.3">
      <c r="A31" s="327" t="s">
        <v>190</v>
      </c>
      <c r="B31" s="332">
        <v>-7.5759855552211857</v>
      </c>
      <c r="C31" s="332">
        <v>-8.5217078532166077</v>
      </c>
      <c r="D31" s="332">
        <v>-6.9423147102714395</v>
      </c>
      <c r="E31" s="333">
        <v>-4.8251521626849501</v>
      </c>
      <c r="F31" s="333">
        <v>-3.5500952342963132</v>
      </c>
      <c r="G31" s="333">
        <v>-6.1405042846708575</v>
      </c>
      <c r="H31" s="332">
        <v>-7.7752155126571747</v>
      </c>
      <c r="I31" s="332">
        <v>-8.9863555025350426</v>
      </c>
      <c r="J31" s="334">
        <v>-6.9894436671072704</v>
      </c>
    </row>
    <row r="32" spans="1:10" x14ac:dyDescent="0.3">
      <c r="A32" s="327" t="s">
        <v>191</v>
      </c>
      <c r="B32" s="332">
        <v>-7.4594507870543003</v>
      </c>
      <c r="C32" s="332">
        <v>-8.5735562744234528</v>
      </c>
      <c r="D32" s="332">
        <v>-6.7100994606813629</v>
      </c>
      <c r="E32" s="333">
        <v>-2.5076923808572666</v>
      </c>
      <c r="F32" s="333">
        <v>-2.9539210443825716</v>
      </c>
      <c r="G32" s="333">
        <v>-2.0322767589654935</v>
      </c>
      <c r="H32" s="332">
        <v>-7.8406206367882216</v>
      </c>
      <c r="I32" s="332">
        <v>-9.1407981075167957</v>
      </c>
      <c r="J32" s="334">
        <v>-6.9974937827345585</v>
      </c>
    </row>
    <row r="33" spans="1:10" x14ac:dyDescent="0.3">
      <c r="A33" s="327" t="s">
        <v>192</v>
      </c>
      <c r="B33" s="332">
        <v>-5.3342628131676921</v>
      </c>
      <c r="C33" s="332">
        <v>-5.9740577707694493</v>
      </c>
      <c r="D33" s="332">
        <v>-4.9064037491169357</v>
      </c>
      <c r="E33" s="333">
        <v>-0.25976107638201379</v>
      </c>
      <c r="F33" s="333">
        <v>0.56449830558420511</v>
      </c>
      <c r="G33" s="333">
        <v>-1.1243552344338621</v>
      </c>
      <c r="H33" s="332">
        <v>-5.732517776181064</v>
      </c>
      <c r="I33" s="332">
        <v>-6.6441915469136665</v>
      </c>
      <c r="J33" s="334">
        <v>-5.1446782925356853</v>
      </c>
    </row>
    <row r="34" spans="1:10" x14ac:dyDescent="0.3">
      <c r="A34" s="327" t="s">
        <v>193</v>
      </c>
      <c r="B34" s="332">
        <v>-5.0860698692987389</v>
      </c>
      <c r="C34" s="332">
        <v>-5.5539810767874735</v>
      </c>
      <c r="D34" s="332">
        <v>-4.7735562142884849</v>
      </c>
      <c r="E34" s="333">
        <v>-0.94115497076023391</v>
      </c>
      <c r="F34" s="333">
        <v>0.194898737395136</v>
      </c>
      <c r="G34" s="333">
        <v>-2.1272621821148761</v>
      </c>
      <c r="H34" s="332">
        <v>-5.4084544131090828</v>
      </c>
      <c r="I34" s="332">
        <v>-6.1368140112942582</v>
      </c>
      <c r="J34" s="334">
        <v>-4.9391327025178491</v>
      </c>
    </row>
    <row r="35" spans="1:10" x14ac:dyDescent="0.3">
      <c r="A35" s="410" t="s">
        <v>194</v>
      </c>
      <c r="B35" s="415">
        <v>-4.5881931300268217</v>
      </c>
      <c r="C35" s="415">
        <v>-4.9692158204103682</v>
      </c>
      <c r="D35" s="415">
        <v>-4.3295025051060616</v>
      </c>
      <c r="E35" s="416">
        <v>-0.91238358935586539</v>
      </c>
      <c r="F35" s="416">
        <v>0.35550435939703279</v>
      </c>
      <c r="G35" s="416">
        <v>-2.2556786499594943</v>
      </c>
      <c r="H35" s="415">
        <v>-4.8605512240802273</v>
      </c>
      <c r="I35" s="415">
        <v>-5.4814516198367791</v>
      </c>
      <c r="J35" s="417">
        <v>-4.4530778340403945</v>
      </c>
    </row>
    <row r="36" spans="1:10" ht="6" customHeight="1" x14ac:dyDescent="0.3">
      <c r="A36" s="324">
        <v>0</v>
      </c>
      <c r="B36" s="335">
        <v>0</v>
      </c>
      <c r="C36" s="335">
        <v>0</v>
      </c>
      <c r="D36" s="335">
        <v>0</v>
      </c>
      <c r="E36" s="336">
        <v>0</v>
      </c>
      <c r="F36" s="336">
        <v>0</v>
      </c>
      <c r="G36" s="336">
        <v>0</v>
      </c>
      <c r="H36" s="335">
        <v>0</v>
      </c>
      <c r="I36" s="335">
        <v>0</v>
      </c>
      <c r="J36" s="335">
        <v>0</v>
      </c>
    </row>
    <row r="37" spans="1:10" x14ac:dyDescent="0.3">
      <c r="A37" s="392" t="s">
        <v>195</v>
      </c>
      <c r="B37" s="329">
        <v>-4.8321119847118528</v>
      </c>
      <c r="C37" s="329">
        <v>-5.0781811707831466</v>
      </c>
      <c r="D37" s="329">
        <v>-4.6668984561099025</v>
      </c>
      <c r="E37" s="330">
        <v>-1.154768456639673</v>
      </c>
      <c r="F37" s="330">
        <v>-0.69744176075460906</v>
      </c>
      <c r="G37" s="330">
        <v>-1.641822849546926</v>
      </c>
      <c r="H37" s="329">
        <v>-5.1087787945770868</v>
      </c>
      <c r="I37" s="329">
        <v>-5.5105670061888903</v>
      </c>
      <c r="J37" s="331">
        <v>-4.8485077390931419</v>
      </c>
    </row>
    <row r="38" spans="1:10" x14ac:dyDescent="0.3">
      <c r="A38" s="327" t="s">
        <v>196</v>
      </c>
      <c r="B38" s="332">
        <v>-5.1736937116435326</v>
      </c>
      <c r="C38" s="332">
        <v>-5.3096730788184727</v>
      </c>
      <c r="D38" s="332">
        <v>-5.0827303895150839</v>
      </c>
      <c r="E38" s="333">
        <v>-3.5339840086178875</v>
      </c>
      <c r="F38" s="333">
        <v>-2.691848474981005</v>
      </c>
      <c r="G38" s="333">
        <v>-4.4222879496231275</v>
      </c>
      <c r="H38" s="332">
        <v>-5.3046965684330569</v>
      </c>
      <c r="I38" s="332">
        <v>-5.5836794513362982</v>
      </c>
      <c r="J38" s="334">
        <v>-5.1249534893650761</v>
      </c>
    </row>
    <row r="39" spans="1:10" x14ac:dyDescent="0.3">
      <c r="A39" s="327" t="s">
        <v>197</v>
      </c>
      <c r="B39" s="332">
        <v>-4.7255315729528418</v>
      </c>
      <c r="C39" s="332">
        <v>-4.3263746167839665</v>
      </c>
      <c r="D39" s="332">
        <v>-4.9912618291206012</v>
      </c>
      <c r="E39" s="333">
        <v>-4.6917930813253435</v>
      </c>
      <c r="F39" s="333">
        <v>-3.8892801040030331</v>
      </c>
      <c r="G39" s="333">
        <v>-5.5437876798328425</v>
      </c>
      <c r="H39" s="332">
        <v>-4.7282730442160492</v>
      </c>
      <c r="I39" s="332">
        <v>-4.3732354082722029</v>
      </c>
      <c r="J39" s="334">
        <v>-4.9555449538101222</v>
      </c>
    </row>
    <row r="40" spans="1:10" x14ac:dyDescent="0.3">
      <c r="A40" s="327" t="s">
        <v>198</v>
      </c>
      <c r="B40" s="332">
        <v>-4.3706538228427361</v>
      </c>
      <c r="C40" s="332">
        <v>-4.0711469936499087</v>
      </c>
      <c r="D40" s="332">
        <v>-4.5683798264671793</v>
      </c>
      <c r="E40" s="333">
        <v>-3.6716841399019722</v>
      </c>
      <c r="F40" s="333">
        <v>-3.1543973813291917</v>
      </c>
      <c r="G40" s="333">
        <v>-4.2343883661248931</v>
      </c>
      <c r="H40" s="332">
        <v>-4.4232833124897084</v>
      </c>
      <c r="I40" s="332">
        <v>-4.1637539321915416</v>
      </c>
      <c r="J40" s="334">
        <v>-4.5880733673087875</v>
      </c>
    </row>
    <row r="41" spans="1:10" x14ac:dyDescent="0.3">
      <c r="A41" s="327" t="s">
        <v>199</v>
      </c>
      <c r="B41" s="332">
        <v>-4.7920674963765606</v>
      </c>
      <c r="C41" s="332">
        <v>-4.3462539307414652</v>
      </c>
      <c r="D41" s="332">
        <v>-5.0840862414933419</v>
      </c>
      <c r="E41" s="333">
        <v>-4.7691219561483278</v>
      </c>
      <c r="F41" s="333">
        <v>-3.7393721218834295</v>
      </c>
      <c r="G41" s="333">
        <v>-5.8780649436713048</v>
      </c>
      <c r="H41" s="332">
        <v>-4.793758846788422</v>
      </c>
      <c r="I41" s="332">
        <v>-4.4062316284538507</v>
      </c>
      <c r="J41" s="334">
        <v>-5.0381371018103698</v>
      </c>
    </row>
    <row r="42" spans="1:10" x14ac:dyDescent="0.3">
      <c r="A42" s="327" t="s">
        <v>200</v>
      </c>
      <c r="B42" s="332">
        <v>-4.752045676168402</v>
      </c>
      <c r="C42" s="332">
        <v>-4.6651793053239707</v>
      </c>
      <c r="D42" s="332">
        <v>-4.8089750953785497</v>
      </c>
      <c r="E42" s="333">
        <v>-5.0707080562195443</v>
      </c>
      <c r="F42" s="333">
        <v>-4.9215724948355151</v>
      </c>
      <c r="G42" s="333">
        <v>-5.2336660617059891</v>
      </c>
      <c r="H42" s="332">
        <v>-4.7285703960826577</v>
      </c>
      <c r="I42" s="332">
        <v>-4.6396693224704961</v>
      </c>
      <c r="J42" s="334">
        <v>-4.7846020947077674</v>
      </c>
    </row>
    <row r="43" spans="1:10" x14ac:dyDescent="0.3">
      <c r="A43" s="327" t="s">
        <v>201</v>
      </c>
      <c r="B43" s="332">
        <v>-4.7663556985877609</v>
      </c>
      <c r="C43" s="332">
        <v>-4.61567505828826</v>
      </c>
      <c r="D43" s="332">
        <v>-4.8649847635194412</v>
      </c>
      <c r="E43" s="333">
        <v>-4.9511513926471702</v>
      </c>
      <c r="F43" s="333">
        <v>-4.7059689563790856</v>
      </c>
      <c r="G43" s="333">
        <v>-5.2132754705101974</v>
      </c>
      <c r="H43" s="332">
        <v>-4.7527183022460182</v>
      </c>
      <c r="I43" s="332">
        <v>-4.6067709359554829</v>
      </c>
      <c r="J43" s="334">
        <v>-4.8447308925963268</v>
      </c>
    </row>
    <row r="44" spans="1:10" x14ac:dyDescent="0.3">
      <c r="A44" s="327" t="s">
        <v>202</v>
      </c>
      <c r="B44" s="332">
        <v>-4.8314278314278312</v>
      </c>
      <c r="C44" s="332">
        <v>-4.8260485120553378</v>
      </c>
      <c r="D44" s="332">
        <v>-4.8349710115309481</v>
      </c>
      <c r="E44" s="333">
        <v>-5.7699367408503015</v>
      </c>
      <c r="F44" s="333">
        <v>-5.5707771999296929</v>
      </c>
      <c r="G44" s="333">
        <v>-5.9810605230276854</v>
      </c>
      <c r="H44" s="332">
        <v>-4.7612817691509628</v>
      </c>
      <c r="I44" s="332">
        <v>-4.7522886927314811</v>
      </c>
      <c r="J44" s="334">
        <v>-4.7669910928531536</v>
      </c>
    </row>
    <row r="45" spans="1:10" x14ac:dyDescent="0.3">
      <c r="A45" s="327" t="s">
        <v>203</v>
      </c>
      <c r="B45" s="332">
        <v>-5.4062343432503157</v>
      </c>
      <c r="C45" s="332">
        <v>-5.5526740353456203</v>
      </c>
      <c r="D45" s="332">
        <v>-5.3097059291360704</v>
      </c>
      <c r="E45" s="333">
        <v>-6.2736585365853665</v>
      </c>
      <c r="F45" s="333">
        <v>-5.695312648439133</v>
      </c>
      <c r="G45" s="333">
        <v>-6.8840361747779175</v>
      </c>
      <c r="H45" s="332">
        <v>-5.3355991019548217</v>
      </c>
      <c r="I45" s="332">
        <v>-5.5372958069039262</v>
      </c>
      <c r="J45" s="334">
        <v>-5.2078189634195793</v>
      </c>
    </row>
    <row r="46" spans="1:10" x14ac:dyDescent="0.3">
      <c r="A46" s="327" t="s">
        <v>204</v>
      </c>
      <c r="B46" s="332">
        <v>-5.7023183267111301</v>
      </c>
      <c r="C46" s="332">
        <v>-5.8183692068732249</v>
      </c>
      <c r="D46" s="332">
        <v>-5.6255813323460089</v>
      </c>
      <c r="E46" s="333">
        <v>-5.230967022267178</v>
      </c>
      <c r="F46" s="333">
        <v>-4.8175449842040194</v>
      </c>
      <c r="G46" s="333">
        <v>-5.6720267286688424</v>
      </c>
      <c r="H46" s="332">
        <v>-5.7414583429002723</v>
      </c>
      <c r="I46" s="332">
        <v>-5.9288637448136976</v>
      </c>
      <c r="J46" s="334">
        <v>-5.6225311847810957</v>
      </c>
    </row>
    <row r="47" spans="1:10" x14ac:dyDescent="0.3">
      <c r="A47" s="327" t="s">
        <v>205</v>
      </c>
      <c r="B47" s="332">
        <v>-5.4413965616156901</v>
      </c>
      <c r="C47" s="332">
        <v>-5.5536284868472974</v>
      </c>
      <c r="D47" s="332">
        <v>-5.3670521970490421</v>
      </c>
      <c r="E47" s="333">
        <v>-4.5028862165560568</v>
      </c>
      <c r="F47" s="333">
        <v>-3.7870245075928435</v>
      </c>
      <c r="G47" s="333">
        <v>-5.2680212528750641</v>
      </c>
      <c r="H47" s="332">
        <v>-5.5178397154123688</v>
      </c>
      <c r="I47" s="332">
        <v>-5.7448119741041079</v>
      </c>
      <c r="J47" s="334">
        <v>-5.3734317677431047</v>
      </c>
    </row>
    <row r="48" spans="1:10" x14ac:dyDescent="0.3">
      <c r="A48" s="410" t="s">
        <v>206</v>
      </c>
      <c r="B48" s="415">
        <v>-5.4197741348335855</v>
      </c>
      <c r="C48" s="415">
        <v>-5.6238382441541956</v>
      </c>
      <c r="D48" s="415">
        <v>-5.2821537527219071</v>
      </c>
      <c r="E48" s="416">
        <v>-4.2090067795736346</v>
      </c>
      <c r="F48" s="416">
        <v>-3.4415198891747476</v>
      </c>
      <c r="G48" s="416">
        <v>-5.0438620095796782</v>
      </c>
      <c r="H48" s="415">
        <v>-5.5132085215343922</v>
      </c>
      <c r="I48" s="415">
        <v>-5.8467409793384624</v>
      </c>
      <c r="J48" s="417">
        <v>-5.2966796757100072</v>
      </c>
    </row>
    <row r="49" spans="1:10" ht="6" customHeight="1" x14ac:dyDescent="0.3">
      <c r="A49" s="324">
        <v>0</v>
      </c>
      <c r="B49" s="335">
        <v>0</v>
      </c>
      <c r="C49" s="335">
        <v>0</v>
      </c>
      <c r="D49" s="335">
        <v>0</v>
      </c>
      <c r="E49" s="336">
        <v>0</v>
      </c>
      <c r="F49" s="336">
        <v>0</v>
      </c>
      <c r="G49" s="336">
        <v>0</v>
      </c>
      <c r="H49" s="335">
        <v>0</v>
      </c>
      <c r="I49" s="335">
        <v>0</v>
      </c>
      <c r="J49" s="335">
        <v>0</v>
      </c>
    </row>
    <row r="50" spans="1:10" x14ac:dyDescent="0.3">
      <c r="A50" s="392" t="s">
        <v>207</v>
      </c>
      <c r="B50" s="329">
        <v>-6.0847369447876698</v>
      </c>
      <c r="C50" s="329">
        <v>-6.5799926599415857</v>
      </c>
      <c r="D50" s="329">
        <v>-5.7536514159880445</v>
      </c>
      <c r="E50" s="330">
        <v>-6.3583125366634521</v>
      </c>
      <c r="F50" s="330">
        <v>-5.7089126200550737</v>
      </c>
      <c r="G50" s="330">
        <v>-7.0565660108737145</v>
      </c>
      <c r="H50" s="329">
        <v>-6.0632966923364036</v>
      </c>
      <c r="I50" s="329">
        <v>-6.6703491381026314</v>
      </c>
      <c r="J50" s="331">
        <v>-5.6727953463179901</v>
      </c>
    </row>
    <row r="51" spans="1:10" x14ac:dyDescent="0.3">
      <c r="A51" s="327" t="s">
        <v>208</v>
      </c>
      <c r="B51" s="332">
        <v>-6.0483450272568398</v>
      </c>
      <c r="C51" s="332">
        <v>-6.7291974780104304</v>
      </c>
      <c r="D51" s="332">
        <v>-5.5939781319500401</v>
      </c>
      <c r="E51" s="333">
        <v>-6.1943154196048225</v>
      </c>
      <c r="F51" s="333">
        <v>-5.7901096858152075</v>
      </c>
      <c r="G51" s="333">
        <v>-6.628400299475917</v>
      </c>
      <c r="H51" s="332">
        <v>-6.0364648073984197</v>
      </c>
      <c r="I51" s="332">
        <v>-6.830501914241192</v>
      </c>
      <c r="J51" s="334">
        <v>-5.5273561438892216</v>
      </c>
    </row>
    <row r="52" spans="1:10" x14ac:dyDescent="0.3">
      <c r="A52" s="327" t="s">
        <v>209</v>
      </c>
      <c r="B52" s="332">
        <v>-5.3855826341225148</v>
      </c>
      <c r="C52" s="332">
        <v>-6.2210469954661995</v>
      </c>
      <c r="D52" s="332">
        <v>-4.8254976702191712</v>
      </c>
      <c r="E52" s="333">
        <v>-3.6501192642202458</v>
      </c>
      <c r="F52" s="333">
        <v>-3.136448176745759</v>
      </c>
      <c r="G52" s="333">
        <v>-4.2050147642289621</v>
      </c>
      <c r="H52" s="332">
        <v>-5.5266542849393892</v>
      </c>
      <c r="I52" s="332">
        <v>-6.5534196771620712</v>
      </c>
      <c r="J52" s="334">
        <v>-4.8653592419335494</v>
      </c>
    </row>
    <row r="53" spans="1:10" x14ac:dyDescent="0.3">
      <c r="A53" s="327" t="s">
        <v>210</v>
      </c>
      <c r="B53" s="332">
        <v>-5.7671854490905679</v>
      </c>
      <c r="C53" s="332">
        <v>-6.2454990401086059</v>
      </c>
      <c r="D53" s="332">
        <v>-5.4497709687441898</v>
      </c>
      <c r="E53" s="333">
        <v>-5.6640188853797815</v>
      </c>
      <c r="F53" s="333">
        <v>-4.6060778303323113</v>
      </c>
      <c r="G53" s="333">
        <v>-6.827824921840107</v>
      </c>
      <c r="H53" s="332">
        <v>-5.7750145455689879</v>
      </c>
      <c r="I53" s="332">
        <v>-6.412852021468388</v>
      </c>
      <c r="J53" s="334">
        <v>-5.3682139038563967</v>
      </c>
    </row>
    <row r="54" spans="1:10" x14ac:dyDescent="0.3">
      <c r="A54" s="327" t="s">
        <v>211</v>
      </c>
      <c r="B54" s="332">
        <v>-5.8656364438138695</v>
      </c>
      <c r="C54" s="332">
        <v>-6.6061953815264918</v>
      </c>
      <c r="D54" s="332">
        <v>-5.3767814810005063</v>
      </c>
      <c r="E54" s="333">
        <v>-4.5076085439061844</v>
      </c>
      <c r="F54" s="333">
        <v>-3.7716952385011244</v>
      </c>
      <c r="G54" s="333">
        <v>-5.3181252786969893</v>
      </c>
      <c r="H54" s="332">
        <v>-5.9657646344350548</v>
      </c>
      <c r="I54" s="332">
        <v>-6.8882812060960088</v>
      </c>
      <c r="J54" s="334">
        <v>-5.3801460085914332</v>
      </c>
    </row>
    <row r="55" spans="1:10" x14ac:dyDescent="0.3">
      <c r="A55" s="327" t="s">
        <v>212</v>
      </c>
      <c r="B55" s="332">
        <v>-6.0562257840189266</v>
      </c>
      <c r="C55" s="332">
        <v>-6.8761990534682997</v>
      </c>
      <c r="D55" s="332">
        <v>-5.5180299624111697</v>
      </c>
      <c r="E55" s="333">
        <v>-4.8128311712040928</v>
      </c>
      <c r="F55" s="333">
        <v>-3.8410306802052623</v>
      </c>
      <c r="G55" s="333">
        <v>-5.8781988365690756</v>
      </c>
      <c r="H55" s="332">
        <v>-6.1474954640347939</v>
      </c>
      <c r="I55" s="332">
        <v>-7.1772920902051727</v>
      </c>
      <c r="J55" s="334">
        <v>-5.4974573687082007</v>
      </c>
    </row>
    <row r="56" spans="1:10" x14ac:dyDescent="0.3">
      <c r="A56" s="327" t="s">
        <v>213</v>
      </c>
      <c r="B56" s="332">
        <v>-5.7104888682894961</v>
      </c>
      <c r="C56" s="332">
        <v>-6.5185078159945844</v>
      </c>
      <c r="D56" s="332">
        <v>-5.1802084111330124</v>
      </c>
      <c r="E56" s="333">
        <v>-6.1626059019242421</v>
      </c>
      <c r="F56" s="333">
        <v>-4.6393060904686756</v>
      </c>
      <c r="G56" s="333">
        <v>-7.7998790164751099</v>
      </c>
      <c r="H56" s="332">
        <v>-5.6771934285657748</v>
      </c>
      <c r="I56" s="332">
        <v>-6.7036282103546672</v>
      </c>
      <c r="J56" s="334">
        <v>-5.02845882608373</v>
      </c>
    </row>
    <row r="57" spans="1:10" x14ac:dyDescent="0.3">
      <c r="A57" s="327" t="s">
        <v>214</v>
      </c>
      <c r="B57" s="332">
        <v>-5.661086706263041</v>
      </c>
      <c r="C57" s="332">
        <v>-6.5281855534659599</v>
      </c>
      <c r="D57" s="332">
        <v>-5.0899037698834952</v>
      </c>
      <c r="E57" s="333">
        <v>-5.3531098965626276</v>
      </c>
      <c r="F57" s="333">
        <v>-4.0380593664801658</v>
      </c>
      <c r="G57" s="333">
        <v>-6.7532437253004742</v>
      </c>
      <c r="H57" s="332">
        <v>-5.6838617307909907</v>
      </c>
      <c r="I57" s="332">
        <v>-6.7726946282893179</v>
      </c>
      <c r="J57" s="334">
        <v>-4.9925010768822231</v>
      </c>
    </row>
    <row r="58" spans="1:10" x14ac:dyDescent="0.3">
      <c r="A58" s="327" t="s">
        <v>215</v>
      </c>
      <c r="B58" s="332">
        <v>-5.9651650205705389</v>
      </c>
      <c r="C58" s="332">
        <v>-6.7335129954862571</v>
      </c>
      <c r="D58" s="332">
        <v>-5.4599938985852186</v>
      </c>
      <c r="E58" s="333">
        <v>-4.3838054741619352</v>
      </c>
      <c r="F58" s="333">
        <v>-3.769631398148428</v>
      </c>
      <c r="G58" s="333">
        <v>-5.0402704798001556</v>
      </c>
      <c r="H58" s="332">
        <v>-6.0926607098348153</v>
      </c>
      <c r="I58" s="332">
        <v>-7.052522010669211</v>
      </c>
      <c r="J58" s="334">
        <v>-5.4866770805809706</v>
      </c>
    </row>
    <row r="59" spans="1:10" x14ac:dyDescent="0.3">
      <c r="A59" s="327" t="s">
        <v>216</v>
      </c>
      <c r="B59" s="332">
        <v>-6.0831942765215485</v>
      </c>
      <c r="C59" s="332">
        <v>-6.8773243184979735</v>
      </c>
      <c r="D59" s="332">
        <v>-5.5591597660388956</v>
      </c>
      <c r="E59" s="333">
        <v>-3.3426433915211966</v>
      </c>
      <c r="F59" s="333">
        <v>-2.6187177711075194</v>
      </c>
      <c r="G59" s="333">
        <v>-4.12196031318613</v>
      </c>
      <c r="H59" s="332">
        <v>-6.3119963157189058</v>
      </c>
      <c r="I59" s="332">
        <v>-7.3530439043996827</v>
      </c>
      <c r="J59" s="334">
        <v>-5.6534935811373472</v>
      </c>
    </row>
    <row r="60" spans="1:10" x14ac:dyDescent="0.3">
      <c r="A60" s="327" t="s">
        <v>217</v>
      </c>
      <c r="B60" s="332">
        <v>-6.2279922258855116</v>
      </c>
      <c r="C60" s="332">
        <v>-6.835480918522606</v>
      </c>
      <c r="D60" s="332">
        <v>-5.8263746145940392</v>
      </c>
      <c r="E60" s="333">
        <v>-4.2612249877989266</v>
      </c>
      <c r="F60" s="333">
        <v>-3.4702010040435214</v>
      </c>
      <c r="G60" s="333">
        <v>-5.1199134841705716</v>
      </c>
      <c r="H60" s="332">
        <v>-6.3899094049589129</v>
      </c>
      <c r="I60" s="332">
        <v>-7.2072392839263211</v>
      </c>
      <c r="J60" s="334">
        <v>-5.8719355178388524</v>
      </c>
    </row>
    <row r="61" spans="1:10" x14ac:dyDescent="0.3">
      <c r="A61" s="410" t="s">
        <v>218</v>
      </c>
      <c r="B61" s="415">
        <v>-5.9377096579943593</v>
      </c>
      <c r="C61" s="415">
        <v>-6.2658139290836372</v>
      </c>
      <c r="D61" s="415">
        <v>-5.7172350841820307</v>
      </c>
      <c r="E61" s="416">
        <v>-4.8164433991205646</v>
      </c>
      <c r="F61" s="416">
        <v>-3.6492385890840522</v>
      </c>
      <c r="G61" s="416">
        <v>-6.1075278568108908</v>
      </c>
      <c r="H61" s="415">
        <v>-6.0254316256104952</v>
      </c>
      <c r="I61" s="415">
        <v>-6.539899138447403</v>
      </c>
      <c r="J61" s="417">
        <v>-5.6933798826751509</v>
      </c>
    </row>
    <row r="62" spans="1:10" ht="6" customHeight="1" x14ac:dyDescent="0.3">
      <c r="B62" s="337"/>
      <c r="C62" s="337"/>
      <c r="D62" s="337"/>
      <c r="E62" s="337"/>
      <c r="F62" s="337"/>
      <c r="G62" s="337"/>
      <c r="H62" s="337"/>
      <c r="I62" s="337"/>
      <c r="J62" s="337"/>
    </row>
    <row r="63" spans="1:10" x14ac:dyDescent="0.3">
      <c r="A63" s="392" t="s">
        <v>219</v>
      </c>
      <c r="B63" s="329">
        <v>-6.1698217656628742</v>
      </c>
      <c r="C63" s="329">
        <v>-6.393072667111964</v>
      </c>
      <c r="D63" s="329">
        <v>-6.021883920684699</v>
      </c>
      <c r="E63" s="330">
        <v>-3.9667877089040369</v>
      </c>
      <c r="F63" s="330">
        <v>-2.6202517476824765</v>
      </c>
      <c r="G63" s="330">
        <v>-5.4356151002874871</v>
      </c>
      <c r="H63" s="329">
        <v>-6.3419323879474714</v>
      </c>
      <c r="I63" s="329">
        <v>-6.7884560629343564</v>
      </c>
      <c r="J63" s="331">
        <v>-6.0577327704399524</v>
      </c>
    </row>
    <row r="64" spans="1:10" x14ac:dyDescent="0.3">
      <c r="A64" s="327" t="s">
        <v>220</v>
      </c>
      <c r="B64" s="332">
        <v>-5.8147663593924541</v>
      </c>
      <c r="C64" s="332">
        <v>-5.9449099704510937</v>
      </c>
      <c r="D64" s="332">
        <v>-5.7289593935586076</v>
      </c>
      <c r="E64" s="333">
        <v>-2.8108740494442905</v>
      </c>
      <c r="F64" s="333">
        <v>-1.5707787786997662</v>
      </c>
      <c r="G64" s="333">
        <v>-4.1545945368044048</v>
      </c>
      <c r="H64" s="332">
        <v>-6.0588360614251116</v>
      </c>
      <c r="I64" s="332">
        <v>-6.4220400712914252</v>
      </c>
      <c r="J64" s="334">
        <v>-5.8291746601888228</v>
      </c>
    </row>
    <row r="65" spans="1:10" x14ac:dyDescent="0.3">
      <c r="A65" s="327" t="s">
        <v>221</v>
      </c>
      <c r="B65" s="332">
        <v>-6.2177294392780542</v>
      </c>
      <c r="C65" s="332">
        <v>-6.3544954986554423</v>
      </c>
      <c r="D65" s="332">
        <v>-6.1273875675933116</v>
      </c>
      <c r="E65" s="333">
        <v>-4.3270691156517689</v>
      </c>
      <c r="F65" s="333">
        <v>-3.4222597193533684</v>
      </c>
      <c r="G65" s="333">
        <v>-5.3153964302738199</v>
      </c>
      <c r="H65" s="332">
        <v>-6.3744693853053827</v>
      </c>
      <c r="I65" s="332">
        <v>-6.6820039404662479</v>
      </c>
      <c r="J65" s="334">
        <v>-6.1799142508460827</v>
      </c>
    </row>
    <row r="66" spans="1:10" x14ac:dyDescent="0.3">
      <c r="A66" s="327" t="s">
        <v>222</v>
      </c>
      <c r="B66" s="332">
        <v>0</v>
      </c>
      <c r="C66" s="332">
        <v>0</v>
      </c>
      <c r="D66" s="332">
        <v>0</v>
      </c>
      <c r="E66" s="333">
        <v>0</v>
      </c>
      <c r="F66" s="333">
        <v>0</v>
      </c>
      <c r="G66" s="333">
        <v>0</v>
      </c>
      <c r="H66" s="332">
        <v>0</v>
      </c>
      <c r="I66" s="332">
        <v>0</v>
      </c>
      <c r="J66" s="334">
        <v>0</v>
      </c>
    </row>
    <row r="67" spans="1:10" x14ac:dyDescent="0.3">
      <c r="A67" s="327" t="s">
        <v>223</v>
      </c>
      <c r="B67" s="332">
        <v>0</v>
      </c>
      <c r="C67" s="332">
        <v>0</v>
      </c>
      <c r="D67" s="332">
        <v>0</v>
      </c>
      <c r="E67" s="333">
        <v>0</v>
      </c>
      <c r="F67" s="333">
        <v>0</v>
      </c>
      <c r="G67" s="333">
        <v>0</v>
      </c>
      <c r="H67" s="332">
        <v>0</v>
      </c>
      <c r="I67" s="332">
        <v>0</v>
      </c>
      <c r="J67" s="334">
        <v>0</v>
      </c>
    </row>
    <row r="68" spans="1:10" x14ac:dyDescent="0.3">
      <c r="A68" s="327" t="s">
        <v>224</v>
      </c>
      <c r="B68" s="332">
        <v>0</v>
      </c>
      <c r="C68" s="332">
        <v>0</v>
      </c>
      <c r="D68" s="332">
        <v>0</v>
      </c>
      <c r="E68" s="333">
        <v>0</v>
      </c>
      <c r="F68" s="333">
        <v>0</v>
      </c>
      <c r="G68" s="333">
        <v>0</v>
      </c>
      <c r="H68" s="332">
        <v>0</v>
      </c>
      <c r="I68" s="332">
        <v>0</v>
      </c>
      <c r="J68" s="334">
        <v>0</v>
      </c>
    </row>
    <row r="69" spans="1:10" x14ac:dyDescent="0.3">
      <c r="A69" s="327" t="s">
        <v>225</v>
      </c>
      <c r="B69" s="332">
        <v>0</v>
      </c>
      <c r="C69" s="332">
        <v>0</v>
      </c>
      <c r="D69" s="332">
        <v>0</v>
      </c>
      <c r="E69" s="333">
        <v>0</v>
      </c>
      <c r="F69" s="333">
        <v>0</v>
      </c>
      <c r="G69" s="333">
        <v>0</v>
      </c>
      <c r="H69" s="332">
        <v>0</v>
      </c>
      <c r="I69" s="332">
        <v>0</v>
      </c>
      <c r="J69" s="334">
        <v>0</v>
      </c>
    </row>
    <row r="70" spans="1:10" x14ac:dyDescent="0.3">
      <c r="A70" s="327" t="s">
        <v>226</v>
      </c>
      <c r="B70" s="332">
        <v>0</v>
      </c>
      <c r="C70" s="332">
        <v>0</v>
      </c>
      <c r="D70" s="332">
        <v>0</v>
      </c>
      <c r="E70" s="333">
        <v>0</v>
      </c>
      <c r="F70" s="333">
        <v>0</v>
      </c>
      <c r="G70" s="333">
        <v>0</v>
      </c>
      <c r="H70" s="332">
        <v>0</v>
      </c>
      <c r="I70" s="332">
        <v>0</v>
      </c>
      <c r="J70" s="334">
        <v>0</v>
      </c>
    </row>
    <row r="71" spans="1:10" x14ac:dyDescent="0.3">
      <c r="A71" s="327" t="s">
        <v>227</v>
      </c>
      <c r="B71" s="332">
        <v>0</v>
      </c>
      <c r="C71" s="332">
        <v>0</v>
      </c>
      <c r="D71" s="332">
        <v>0</v>
      </c>
      <c r="E71" s="333">
        <v>0</v>
      </c>
      <c r="F71" s="333">
        <v>0</v>
      </c>
      <c r="G71" s="333">
        <v>0</v>
      </c>
      <c r="H71" s="332">
        <v>0</v>
      </c>
      <c r="I71" s="332">
        <v>0</v>
      </c>
      <c r="J71" s="334">
        <v>0</v>
      </c>
    </row>
    <row r="72" spans="1:10" x14ac:dyDescent="0.3">
      <c r="A72" s="327" t="s">
        <v>228</v>
      </c>
      <c r="B72" s="332">
        <v>0</v>
      </c>
      <c r="C72" s="332">
        <v>0</v>
      </c>
      <c r="D72" s="332">
        <v>0</v>
      </c>
      <c r="E72" s="333">
        <v>0</v>
      </c>
      <c r="F72" s="333">
        <v>0</v>
      </c>
      <c r="G72" s="333">
        <v>0</v>
      </c>
      <c r="H72" s="332">
        <v>0</v>
      </c>
      <c r="I72" s="332">
        <v>0</v>
      </c>
      <c r="J72" s="334">
        <v>0</v>
      </c>
    </row>
    <row r="73" spans="1:10" x14ac:dyDescent="0.3">
      <c r="A73" s="327" t="s">
        <v>229</v>
      </c>
      <c r="B73" s="332">
        <v>0</v>
      </c>
      <c r="C73" s="332">
        <v>0</v>
      </c>
      <c r="D73" s="332">
        <v>0</v>
      </c>
      <c r="E73" s="333">
        <v>0</v>
      </c>
      <c r="F73" s="333">
        <v>0</v>
      </c>
      <c r="G73" s="333">
        <v>0</v>
      </c>
      <c r="H73" s="332">
        <v>0</v>
      </c>
      <c r="I73" s="332">
        <v>0</v>
      </c>
      <c r="J73" s="334">
        <v>0</v>
      </c>
    </row>
    <row r="74" spans="1:10" x14ac:dyDescent="0.3">
      <c r="A74" s="410" t="s">
        <v>230</v>
      </c>
      <c r="B74" s="415">
        <v>0</v>
      </c>
      <c r="C74" s="415">
        <v>0</v>
      </c>
      <c r="D74" s="415">
        <v>0</v>
      </c>
      <c r="E74" s="416">
        <v>0</v>
      </c>
      <c r="F74" s="416">
        <v>0</v>
      </c>
      <c r="G74" s="416">
        <v>0</v>
      </c>
      <c r="H74" s="415">
        <v>0</v>
      </c>
      <c r="I74" s="415">
        <v>0</v>
      </c>
      <c r="J74" s="417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zoomScale="110" zoomScaleNormal="130" zoomScaleSheetLayoutView="110" workbookViewId="0">
      <selection activeCell="P29" sqref="P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9" width="7.7109375" style="279" customWidth="1"/>
    <col min="10" max="16384" width="11.42578125" style="279"/>
  </cols>
  <sheetData>
    <row r="1" spans="1:8" s="271" customFormat="1" x14ac:dyDescent="0.3">
      <c r="B1" s="272"/>
    </row>
    <row r="2" spans="1:8" s="271" customFormat="1" x14ac:dyDescent="0.3">
      <c r="B2" s="272"/>
    </row>
    <row r="3" spans="1:8" s="271" customFormat="1" x14ac:dyDescent="0.3">
      <c r="B3" s="272"/>
    </row>
    <row r="4" spans="1:8" s="271" customFormat="1" x14ac:dyDescent="0.3">
      <c r="B4" s="272"/>
    </row>
    <row r="5" spans="1:8" s="271" customFormat="1" ht="18" customHeight="1" x14ac:dyDescent="0.3">
      <c r="A5" s="338"/>
      <c r="B5" s="438" t="str">
        <f>'Pag1'!$B$5</f>
        <v>marzo 2026</v>
      </c>
      <c r="C5" s="338"/>
      <c r="D5" s="338"/>
      <c r="E5" s="338"/>
      <c r="F5" s="338"/>
      <c r="G5" s="338"/>
      <c r="H5" s="338"/>
    </row>
    <row r="6" spans="1:8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340"/>
    </row>
    <row r="7" spans="1:8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2"/>
    </row>
    <row r="8" spans="1:8" ht="19.5" x14ac:dyDescent="0.35">
      <c r="A8" s="277"/>
      <c r="B8" s="343" t="s">
        <v>106</v>
      </c>
      <c r="C8" s="341"/>
      <c r="D8" s="341"/>
      <c r="E8" s="341"/>
      <c r="F8" s="341"/>
      <c r="G8" s="341"/>
      <c r="H8" s="342"/>
    </row>
    <row r="9" spans="1:8" ht="6" customHeight="1" x14ac:dyDescent="0.35">
      <c r="A9" s="277"/>
      <c r="B9" s="277"/>
      <c r="C9" s="277"/>
      <c r="D9" s="277"/>
      <c r="E9" s="277"/>
      <c r="F9" s="277"/>
      <c r="G9" s="277"/>
      <c r="H9" s="277"/>
    </row>
    <row r="10" spans="1:8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277"/>
    </row>
    <row r="11" spans="1:8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9" t="s">
        <v>124</v>
      </c>
      <c r="H11" s="277"/>
    </row>
    <row r="12" spans="1:8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52" t="s">
        <v>129</v>
      </c>
      <c r="H12" s="277"/>
    </row>
    <row r="13" spans="1:8" ht="6" customHeight="1" x14ac:dyDescent="0.35">
      <c r="B13" s="284"/>
      <c r="C13" s="285"/>
      <c r="D13" s="285"/>
      <c r="E13" s="285"/>
      <c r="F13" s="285"/>
    </row>
    <row r="14" spans="1:8" s="286" customFormat="1" ht="12.95" customHeight="1" x14ac:dyDescent="0.2">
      <c r="B14" s="353" t="s">
        <v>37</v>
      </c>
      <c r="C14" s="354">
        <v>42531</v>
      </c>
      <c r="D14" s="355">
        <v>3934</v>
      </c>
      <c r="E14" s="356">
        <v>9.2497237309256783E-2</v>
      </c>
      <c r="F14" s="357">
        <v>2.0817348142895695E-2</v>
      </c>
      <c r="G14" s="358">
        <v>7.7107016856134844E-2</v>
      </c>
    </row>
    <row r="15" spans="1:8" s="286" customFormat="1" ht="12.95" customHeight="1" x14ac:dyDescent="0.2">
      <c r="B15" s="359" t="s">
        <v>38</v>
      </c>
      <c r="C15" s="360">
        <v>109310</v>
      </c>
      <c r="D15" s="361">
        <v>8659</v>
      </c>
      <c r="E15" s="362">
        <v>7.9215076388253591E-2</v>
      </c>
      <c r="F15" s="363">
        <v>4.5820390841213483E-2</v>
      </c>
      <c r="G15" s="364">
        <v>0.16971775774206194</v>
      </c>
    </row>
    <row r="16" spans="1:8" s="286" customFormat="1" ht="12.95" customHeight="1" x14ac:dyDescent="0.2">
      <c r="B16" s="359" t="s">
        <v>39</v>
      </c>
      <c r="C16" s="360">
        <v>49209</v>
      </c>
      <c r="D16" s="361">
        <v>4258</v>
      </c>
      <c r="E16" s="362">
        <v>8.6528886992216877E-2</v>
      </c>
      <c r="F16" s="363">
        <v>2.2531842499351772E-2</v>
      </c>
      <c r="G16" s="364">
        <v>8.3457467659741283E-2</v>
      </c>
    </row>
    <row r="17" spans="2:7" s="286" customFormat="1" ht="12.95" customHeight="1" x14ac:dyDescent="0.2">
      <c r="B17" s="359" t="s">
        <v>40</v>
      </c>
      <c r="C17" s="360">
        <v>65559</v>
      </c>
      <c r="D17" s="361">
        <v>6609</v>
      </c>
      <c r="E17" s="362">
        <v>0.10080995744291402</v>
      </c>
      <c r="F17" s="363">
        <v>3.4972509882154973E-2</v>
      </c>
      <c r="G17" s="364">
        <v>0.12953743629949038</v>
      </c>
    </row>
    <row r="18" spans="2:7" s="286" customFormat="1" ht="12.95" customHeight="1" x14ac:dyDescent="0.2">
      <c r="B18" s="359" t="s">
        <v>41</v>
      </c>
      <c r="C18" s="360">
        <v>29009</v>
      </c>
      <c r="D18" s="361">
        <v>2845</v>
      </c>
      <c r="E18" s="362">
        <v>9.8073011823916714E-2</v>
      </c>
      <c r="F18" s="363">
        <v>1.5054742111473883E-2</v>
      </c>
      <c r="G18" s="364">
        <v>5.5762446099568798E-2</v>
      </c>
    </row>
    <row r="19" spans="2:7" s="286" customFormat="1" ht="12.95" customHeight="1" x14ac:dyDescent="0.2">
      <c r="B19" s="359" t="s">
        <v>42</v>
      </c>
      <c r="C19" s="360">
        <v>33316</v>
      </c>
      <c r="D19" s="361">
        <v>3419</v>
      </c>
      <c r="E19" s="362">
        <v>0.10262336414935766</v>
      </c>
      <c r="F19" s="363">
        <v>1.8092148780010267E-2</v>
      </c>
      <c r="G19" s="364">
        <v>6.7012936103488824E-2</v>
      </c>
    </row>
    <row r="20" spans="2:7" s="286" customFormat="1" ht="12.95" customHeight="1" x14ac:dyDescent="0.2">
      <c r="B20" s="359" t="s">
        <v>43</v>
      </c>
      <c r="C20" s="360">
        <v>108567</v>
      </c>
      <c r="D20" s="361">
        <v>8650</v>
      </c>
      <c r="E20" s="362">
        <v>7.9674302504444267E-2</v>
      </c>
      <c r="F20" s="363">
        <v>4.5772765997978589E-2</v>
      </c>
      <c r="G20" s="364">
        <v>0.16954135633085066</v>
      </c>
    </row>
    <row r="21" spans="2:7" s="286" customFormat="1" ht="12.95" customHeight="1" x14ac:dyDescent="0.2">
      <c r="B21" s="359" t="s">
        <v>44</v>
      </c>
      <c r="C21" s="360">
        <v>142137</v>
      </c>
      <c r="D21" s="361">
        <v>12646</v>
      </c>
      <c r="E21" s="362">
        <v>8.897050029197183E-2</v>
      </c>
      <c r="F21" s="363">
        <v>6.6918196394270199E-2</v>
      </c>
      <c r="G21" s="365">
        <v>0.24786358290866328</v>
      </c>
    </row>
    <row r="22" spans="2:7" s="286" customFormat="1" ht="12.95" customHeight="1" x14ac:dyDescent="0.2">
      <c r="B22" s="366" t="s">
        <v>45</v>
      </c>
      <c r="C22" s="367">
        <v>579638</v>
      </c>
      <c r="D22" s="368">
        <v>51020</v>
      </c>
      <c r="E22" s="369">
        <v>8.8020454145518415E-2</v>
      </c>
      <c r="F22" s="370">
        <v>0.26997994464934888</v>
      </c>
      <c r="G22" s="371">
        <v>1</v>
      </c>
    </row>
    <row r="23" spans="2:7" s="286" customFormat="1" ht="6" customHeight="1" x14ac:dyDescent="0.2">
      <c r="B23" s="295"/>
      <c r="C23" s="372"/>
      <c r="D23" s="373"/>
      <c r="E23" s="373"/>
      <c r="F23" s="373"/>
      <c r="G23" s="393"/>
    </row>
    <row r="24" spans="2:7" s="286" customFormat="1" ht="12.95" customHeight="1" x14ac:dyDescent="0.2">
      <c r="B24" s="353" t="s">
        <v>46</v>
      </c>
      <c r="C24" s="354">
        <v>6670</v>
      </c>
      <c r="D24" s="355">
        <v>779</v>
      </c>
      <c r="E24" s="374">
        <v>0.11679160419790105</v>
      </c>
      <c r="F24" s="375">
        <v>4.1221947644422335E-3</v>
      </c>
      <c r="G24" s="376">
        <v>0.15468625893566323</v>
      </c>
    </row>
    <row r="25" spans="2:7" s="286" customFormat="1" ht="12.95" customHeight="1" x14ac:dyDescent="0.2">
      <c r="B25" s="359" t="s">
        <v>47</v>
      </c>
      <c r="C25" s="360">
        <v>4106</v>
      </c>
      <c r="D25" s="361">
        <v>452</v>
      </c>
      <c r="E25" s="362">
        <v>0.1100828056502679</v>
      </c>
      <c r="F25" s="363">
        <v>2.3918254602411934E-3</v>
      </c>
      <c r="G25" s="364">
        <v>8.9753772835583792E-2</v>
      </c>
    </row>
    <row r="26" spans="2:7" s="286" customFormat="1" ht="12.95" customHeight="1" x14ac:dyDescent="0.2">
      <c r="B26" s="359" t="s">
        <v>48</v>
      </c>
      <c r="C26" s="360">
        <v>39086</v>
      </c>
      <c r="D26" s="361">
        <v>3805</v>
      </c>
      <c r="E26" s="362">
        <v>9.7349434580156574E-2</v>
      </c>
      <c r="F26" s="363">
        <v>2.013472538986226E-2</v>
      </c>
      <c r="G26" s="365">
        <v>0.75555996822875293</v>
      </c>
    </row>
    <row r="27" spans="2:7" s="286" customFormat="1" ht="12.95" customHeight="1" x14ac:dyDescent="0.2">
      <c r="B27" s="366" t="s">
        <v>49</v>
      </c>
      <c r="C27" s="367">
        <v>49862</v>
      </c>
      <c r="D27" s="368">
        <v>5036</v>
      </c>
      <c r="E27" s="369">
        <v>0.10099875656812804</v>
      </c>
      <c r="F27" s="370">
        <v>2.6648745614545687E-2</v>
      </c>
      <c r="G27" s="371">
        <v>1</v>
      </c>
    </row>
    <row r="28" spans="2:7" s="286" customFormat="1" ht="6" customHeight="1" x14ac:dyDescent="0.2">
      <c r="B28" s="295"/>
      <c r="C28" s="372"/>
      <c r="D28" s="373"/>
      <c r="E28" s="373"/>
      <c r="F28" s="373"/>
      <c r="G28" s="393"/>
    </row>
    <row r="29" spans="2:7" s="286" customFormat="1" ht="12.95" customHeight="1" x14ac:dyDescent="0.2">
      <c r="B29" s="377" t="s">
        <v>50</v>
      </c>
      <c r="C29" s="378">
        <v>51435</v>
      </c>
      <c r="D29" s="379">
        <v>3912</v>
      </c>
      <c r="E29" s="380">
        <v>7.6057159521726453E-2</v>
      </c>
      <c r="F29" s="381">
        <v>2.0700931859432628E-2</v>
      </c>
      <c r="G29" s="382"/>
    </row>
    <row r="30" spans="2:7" s="286" customFormat="1" ht="6" customHeight="1" x14ac:dyDescent="0.2">
      <c r="B30" s="295"/>
      <c r="C30" s="372"/>
      <c r="D30" s="373"/>
      <c r="E30" s="373"/>
      <c r="F30" s="373"/>
      <c r="G30" s="393"/>
    </row>
    <row r="31" spans="2:7" s="286" customFormat="1" ht="12.95" customHeight="1" x14ac:dyDescent="0.2">
      <c r="B31" s="377" t="s">
        <v>51</v>
      </c>
      <c r="C31" s="378">
        <v>26518</v>
      </c>
      <c r="D31" s="379">
        <v>3492</v>
      </c>
      <c r="E31" s="380">
        <v>0.13168413907534504</v>
      </c>
      <c r="F31" s="381">
        <v>1.8478439175137716E-2</v>
      </c>
      <c r="G31" s="382"/>
    </row>
    <row r="32" spans="2:7" s="286" customFormat="1" ht="6" customHeight="1" x14ac:dyDescent="0.2">
      <c r="B32" s="295"/>
      <c r="C32" s="372"/>
      <c r="D32" s="373"/>
      <c r="E32" s="373"/>
      <c r="F32" s="373"/>
      <c r="G32" s="393"/>
    </row>
    <row r="33" spans="2:7" s="286" customFormat="1" ht="12.95" customHeight="1" x14ac:dyDescent="0.2">
      <c r="B33" s="353" t="s">
        <v>52</v>
      </c>
      <c r="C33" s="354">
        <v>75451</v>
      </c>
      <c r="D33" s="355">
        <v>4462</v>
      </c>
      <c r="E33" s="374">
        <v>5.9137718519303918E-2</v>
      </c>
      <c r="F33" s="375">
        <v>2.3611338946009301E-2</v>
      </c>
      <c r="G33" s="376">
        <v>0.5257452574525745</v>
      </c>
    </row>
    <row r="34" spans="2:7" s="286" customFormat="1" ht="12.95" customHeight="1" x14ac:dyDescent="0.2">
      <c r="B34" s="383" t="s">
        <v>53</v>
      </c>
      <c r="C34" s="360">
        <v>71048</v>
      </c>
      <c r="D34" s="361">
        <v>4025</v>
      </c>
      <c r="E34" s="362">
        <v>5.6651841008895393E-2</v>
      </c>
      <c r="F34" s="363">
        <v>2.1298888224492926E-2</v>
      </c>
      <c r="G34" s="365">
        <v>0.4742547425474255</v>
      </c>
    </row>
    <row r="35" spans="2:7" s="286" customFormat="1" ht="12.95" customHeight="1" x14ac:dyDescent="0.2">
      <c r="B35" s="366" t="s">
        <v>54</v>
      </c>
      <c r="C35" s="367">
        <v>146499</v>
      </c>
      <c r="D35" s="368">
        <v>8487</v>
      </c>
      <c r="E35" s="369">
        <v>5.7932136055536217E-2</v>
      </c>
      <c r="F35" s="370">
        <v>4.4910227170502227E-2</v>
      </c>
      <c r="G35" s="371">
        <v>1</v>
      </c>
    </row>
    <row r="36" spans="2:7" s="286" customFormat="1" ht="6" customHeight="1" x14ac:dyDescent="0.2">
      <c r="B36" s="295"/>
      <c r="C36" s="372"/>
      <c r="D36" s="373"/>
      <c r="E36" s="373"/>
      <c r="F36" s="384"/>
      <c r="G36" s="393"/>
    </row>
    <row r="37" spans="2:7" s="286" customFormat="1" ht="12.95" customHeight="1" x14ac:dyDescent="0.2">
      <c r="B37" s="377" t="s">
        <v>55</v>
      </c>
      <c r="C37" s="378">
        <v>28877</v>
      </c>
      <c r="D37" s="379">
        <v>2317</v>
      </c>
      <c r="E37" s="380">
        <v>8.0236866710530874E-2</v>
      </c>
      <c r="F37" s="381">
        <v>1.2260751308360277E-2</v>
      </c>
      <c r="G37" s="382"/>
    </row>
    <row r="38" spans="2:7" s="286" customFormat="1" ht="6" customHeight="1" x14ac:dyDescent="0.2">
      <c r="B38" s="295"/>
      <c r="C38" s="372"/>
      <c r="D38" s="373"/>
      <c r="E38" s="373"/>
      <c r="F38" s="373"/>
      <c r="G38" s="393"/>
    </row>
    <row r="39" spans="2:7" s="286" customFormat="1" ht="12.95" customHeight="1" x14ac:dyDescent="0.2">
      <c r="B39" s="353" t="s">
        <v>56</v>
      </c>
      <c r="C39" s="354">
        <v>21209</v>
      </c>
      <c r="D39" s="355">
        <v>1798</v>
      </c>
      <c r="E39" s="374">
        <v>8.4775331227309167E-2</v>
      </c>
      <c r="F39" s="375">
        <v>9.5143853484815615E-3</v>
      </c>
      <c r="G39" s="376">
        <v>0.18248249264183497</v>
      </c>
    </row>
    <row r="40" spans="2:7" s="286" customFormat="1" ht="12.95" customHeight="1" x14ac:dyDescent="0.2">
      <c r="B40" s="359" t="s">
        <v>57</v>
      </c>
      <c r="C40" s="360">
        <v>31377</v>
      </c>
      <c r="D40" s="361">
        <v>2609</v>
      </c>
      <c r="E40" s="362">
        <v>8.3150078082672024E-2</v>
      </c>
      <c r="F40" s="363">
        <v>1.3805912888870075E-2</v>
      </c>
      <c r="G40" s="364">
        <v>0.26479244900030446</v>
      </c>
    </row>
    <row r="41" spans="2:7" s="286" customFormat="1" ht="12.95" customHeight="1" x14ac:dyDescent="0.2">
      <c r="B41" s="359" t="s">
        <v>58</v>
      </c>
      <c r="C41" s="360">
        <v>9184</v>
      </c>
      <c r="D41" s="361">
        <v>816</v>
      </c>
      <c r="E41" s="362">
        <v>8.885017421602788E-2</v>
      </c>
      <c r="F41" s="363">
        <v>4.3179857866301194E-3</v>
      </c>
      <c r="G41" s="364">
        <v>8.2817416015426776E-2</v>
      </c>
    </row>
    <row r="42" spans="2:7" s="286" customFormat="1" ht="12.95" customHeight="1" x14ac:dyDescent="0.2">
      <c r="B42" s="359" t="s">
        <v>59</v>
      </c>
      <c r="C42" s="360">
        <v>12703</v>
      </c>
      <c r="D42" s="361">
        <v>1065</v>
      </c>
      <c r="E42" s="362">
        <v>8.3838463355112969E-2</v>
      </c>
      <c r="F42" s="363">
        <v>5.6356064494621034E-3</v>
      </c>
      <c r="G42" s="364">
        <v>0.10808890693189892</v>
      </c>
    </row>
    <row r="43" spans="2:7" s="286" customFormat="1" ht="12.95" customHeight="1" x14ac:dyDescent="0.2">
      <c r="B43" s="359" t="s">
        <v>60</v>
      </c>
      <c r="C43" s="360">
        <v>45039</v>
      </c>
      <c r="D43" s="361">
        <v>3565</v>
      </c>
      <c r="E43" s="362">
        <v>7.915362241612825E-2</v>
      </c>
      <c r="F43" s="363">
        <v>1.8864729570265165E-2</v>
      </c>
      <c r="G43" s="365">
        <v>0.36181873541053489</v>
      </c>
    </row>
    <row r="44" spans="2:7" s="286" customFormat="1" ht="12.95" customHeight="1" x14ac:dyDescent="0.2">
      <c r="B44" s="366" t="s">
        <v>61</v>
      </c>
      <c r="C44" s="367">
        <v>119512</v>
      </c>
      <c r="D44" s="368">
        <v>9853</v>
      </c>
      <c r="E44" s="369">
        <v>8.2443603989557537E-2</v>
      </c>
      <c r="F44" s="370">
        <v>5.2138620043709026E-2</v>
      </c>
      <c r="G44" s="371">
        <v>1</v>
      </c>
    </row>
    <row r="45" spans="2:7" s="286" customFormat="1" ht="6" customHeight="1" x14ac:dyDescent="0.2">
      <c r="B45" s="295"/>
      <c r="C45" s="372"/>
      <c r="D45" s="373"/>
      <c r="E45" s="373"/>
      <c r="F45" s="373"/>
      <c r="G45" s="393"/>
    </row>
    <row r="46" spans="2:7" s="286" customFormat="1" ht="12.95" customHeight="1" x14ac:dyDescent="0.2">
      <c r="B46" s="353" t="s">
        <v>62</v>
      </c>
      <c r="C46" s="354">
        <v>8412</v>
      </c>
      <c r="D46" s="355">
        <v>610</v>
      </c>
      <c r="E46" s="374">
        <v>7.251545411317166E-2</v>
      </c>
      <c r="F46" s="375">
        <v>3.2279060414759468E-3</v>
      </c>
      <c r="G46" s="376">
        <v>7.1900047147571894E-2</v>
      </c>
    </row>
    <row r="47" spans="2:7" s="286" customFormat="1" ht="12.95" customHeight="1" x14ac:dyDescent="0.2">
      <c r="B47" s="359" t="s">
        <v>63</v>
      </c>
      <c r="C47" s="360">
        <v>13215</v>
      </c>
      <c r="D47" s="361">
        <v>1009</v>
      </c>
      <c r="E47" s="362">
        <v>7.6352629587589857E-2</v>
      </c>
      <c r="F47" s="363">
        <v>5.3392740915561149E-3</v>
      </c>
      <c r="G47" s="364">
        <v>0.11892975011786892</v>
      </c>
    </row>
    <row r="48" spans="2:7" s="286" customFormat="1" ht="12.95" customHeight="1" x14ac:dyDescent="0.2">
      <c r="B48" s="359" t="s">
        <v>64</v>
      </c>
      <c r="C48" s="360">
        <v>20842</v>
      </c>
      <c r="D48" s="361">
        <v>1551</v>
      </c>
      <c r="E48" s="362">
        <v>7.4417042510315709E-2</v>
      </c>
      <c r="F48" s="363">
        <v>8.2073479841462196E-3</v>
      </c>
      <c r="G48" s="364">
        <v>0.18281471004243283</v>
      </c>
    </row>
    <row r="49" spans="2:7" s="286" customFormat="1" ht="12.95" customHeight="1" x14ac:dyDescent="0.2">
      <c r="B49" s="359" t="s">
        <v>65</v>
      </c>
      <c r="C49" s="360">
        <v>6370</v>
      </c>
      <c r="D49" s="361">
        <v>586</v>
      </c>
      <c r="E49" s="362">
        <v>9.1993720565149137E-2</v>
      </c>
      <c r="F49" s="363">
        <v>3.1009064595162376E-3</v>
      </c>
      <c r="G49" s="364">
        <v>6.9071192833569064E-2</v>
      </c>
    </row>
    <row r="50" spans="2:7" s="286" customFormat="1" ht="12.95" customHeight="1" x14ac:dyDescent="0.2">
      <c r="B50" s="359" t="s">
        <v>66</v>
      </c>
      <c r="C50" s="360">
        <v>16553</v>
      </c>
      <c r="D50" s="361">
        <v>1526</v>
      </c>
      <c r="E50" s="362">
        <v>9.218872711895125E-2</v>
      </c>
      <c r="F50" s="363">
        <v>8.0750567529381881E-3</v>
      </c>
      <c r="G50" s="364">
        <v>0.17986798679867988</v>
      </c>
    </row>
    <row r="51" spans="2:7" s="286" customFormat="1" ht="12.95" customHeight="1" x14ac:dyDescent="0.2">
      <c r="B51" s="359" t="s">
        <v>67</v>
      </c>
      <c r="C51" s="360">
        <v>4761</v>
      </c>
      <c r="D51" s="361">
        <v>393</v>
      </c>
      <c r="E51" s="362">
        <v>8.2545683679899187E-2</v>
      </c>
      <c r="F51" s="363">
        <v>2.0796181545902413E-3</v>
      </c>
      <c r="G51" s="364">
        <v>4.6322489391796319E-2</v>
      </c>
    </row>
    <row r="52" spans="2:7" s="286" customFormat="1" ht="12.95" customHeight="1" x14ac:dyDescent="0.2">
      <c r="B52" s="359" t="s">
        <v>68</v>
      </c>
      <c r="C52" s="360">
        <v>2760</v>
      </c>
      <c r="D52" s="361">
        <v>301</v>
      </c>
      <c r="E52" s="362">
        <v>0.10905797101449276</v>
      </c>
      <c r="F52" s="363">
        <v>1.5927864237446885E-3</v>
      </c>
      <c r="G52" s="364">
        <v>3.5478547854785478E-2</v>
      </c>
    </row>
    <row r="53" spans="2:7" s="286" customFormat="1" ht="12.95" customHeight="1" x14ac:dyDescent="0.2">
      <c r="B53" s="359" t="s">
        <v>69</v>
      </c>
      <c r="C53" s="360">
        <v>21699</v>
      </c>
      <c r="D53" s="361">
        <v>1883</v>
      </c>
      <c r="E53" s="362">
        <v>8.6778192543435176E-2</v>
      </c>
      <c r="F53" s="363">
        <v>9.964175534588865E-3</v>
      </c>
      <c r="G53" s="364">
        <v>0.22194719471947194</v>
      </c>
    </row>
    <row r="54" spans="2:7" s="286" customFormat="1" ht="12.95" customHeight="1" x14ac:dyDescent="0.2">
      <c r="B54" s="359" t="s">
        <v>70</v>
      </c>
      <c r="C54" s="360">
        <v>8433</v>
      </c>
      <c r="D54" s="361">
        <v>625</v>
      </c>
      <c r="E54" s="362">
        <v>7.411360132811573E-2</v>
      </c>
      <c r="F54" s="363">
        <v>3.3072807802007652E-3</v>
      </c>
      <c r="G54" s="365">
        <v>7.3668081093823667E-2</v>
      </c>
    </row>
    <row r="55" spans="2:7" s="286" customFormat="1" ht="12.95" customHeight="1" x14ac:dyDescent="0.2">
      <c r="B55" s="366" t="s">
        <v>71</v>
      </c>
      <c r="C55" s="367">
        <v>103045</v>
      </c>
      <c r="D55" s="368">
        <v>8484</v>
      </c>
      <c r="E55" s="369">
        <v>8.2332961327575338E-2</v>
      </c>
      <c r="F55" s="370">
        <v>4.4894352222757269E-2</v>
      </c>
      <c r="G55" s="371">
        <v>1</v>
      </c>
    </row>
    <row r="56" spans="2:7" s="286" customFormat="1" ht="6" customHeight="1" x14ac:dyDescent="0.2">
      <c r="B56" s="295"/>
      <c r="C56" s="372"/>
      <c r="D56" s="373"/>
      <c r="E56" s="373"/>
      <c r="F56" s="373"/>
      <c r="G56" s="393"/>
    </row>
    <row r="57" spans="2:7" s="286" customFormat="1" ht="12.95" customHeight="1" x14ac:dyDescent="0.2">
      <c r="B57" s="353" t="s">
        <v>72</v>
      </c>
      <c r="C57" s="354">
        <v>241881</v>
      </c>
      <c r="D57" s="355">
        <v>15816</v>
      </c>
      <c r="E57" s="374">
        <v>6.5387525270690958E-2</v>
      </c>
      <c r="F57" s="375">
        <v>8.3692724511448477E-2</v>
      </c>
      <c r="G57" s="376">
        <v>0.70343355274862129</v>
      </c>
    </row>
    <row r="58" spans="2:7" s="286" customFormat="1" ht="12.95" customHeight="1" x14ac:dyDescent="0.2">
      <c r="B58" s="359" t="s">
        <v>73</v>
      </c>
      <c r="C58" s="360">
        <v>27867</v>
      </c>
      <c r="D58" s="361">
        <v>2215</v>
      </c>
      <c r="E58" s="362">
        <v>7.9484695159148813E-2</v>
      </c>
      <c r="F58" s="363">
        <v>1.1721003085031512E-2</v>
      </c>
      <c r="G58" s="364">
        <v>9.85144991994307E-2</v>
      </c>
    </row>
    <row r="59" spans="2:7" s="286" customFormat="1" ht="12.95" customHeight="1" x14ac:dyDescent="0.2">
      <c r="B59" s="359" t="s">
        <v>74</v>
      </c>
      <c r="C59" s="360">
        <v>15774</v>
      </c>
      <c r="D59" s="361">
        <v>1542</v>
      </c>
      <c r="E59" s="362">
        <v>9.7755800684670976E-2</v>
      </c>
      <c r="F59" s="363">
        <v>8.1597231409113284E-3</v>
      </c>
      <c r="G59" s="364">
        <v>6.8582102828678174E-2</v>
      </c>
    </row>
    <row r="60" spans="2:7" s="286" customFormat="1" ht="12.95" customHeight="1" x14ac:dyDescent="0.2">
      <c r="B60" s="359" t="s">
        <v>75</v>
      </c>
      <c r="C60" s="360">
        <v>37954</v>
      </c>
      <c r="D60" s="361">
        <v>2911</v>
      </c>
      <c r="E60" s="362">
        <v>7.6698108236286033E-2</v>
      </c>
      <c r="F60" s="363">
        <v>1.5403990961863083E-2</v>
      </c>
      <c r="G60" s="365">
        <v>0.12946984522326987</v>
      </c>
    </row>
    <row r="61" spans="2:7" s="286" customFormat="1" ht="12.95" customHeight="1" x14ac:dyDescent="0.2">
      <c r="B61" s="366" t="s">
        <v>76</v>
      </c>
      <c r="C61" s="367">
        <v>323476</v>
      </c>
      <c r="D61" s="368">
        <v>22484</v>
      </c>
      <c r="E61" s="369">
        <v>6.9507475052244985E-2</v>
      </c>
      <c r="F61" s="370">
        <v>0.11897744169925441</v>
      </c>
      <c r="G61" s="371">
        <v>1</v>
      </c>
    </row>
    <row r="62" spans="2:7" s="286" customFormat="1" ht="6" customHeight="1" x14ac:dyDescent="0.2">
      <c r="B62" s="295"/>
      <c r="C62" s="372"/>
      <c r="D62" s="373"/>
      <c r="E62" s="373"/>
      <c r="F62" s="373"/>
      <c r="G62" s="393"/>
    </row>
    <row r="63" spans="2:7" s="286" customFormat="1" ht="12.95" customHeight="1" x14ac:dyDescent="0.2">
      <c r="B63" s="353" t="s">
        <v>77</v>
      </c>
      <c r="C63" s="354">
        <v>117064</v>
      </c>
      <c r="D63" s="355">
        <v>6880</v>
      </c>
      <c r="E63" s="374">
        <v>5.8771270416182603E-2</v>
      </c>
      <c r="F63" s="375">
        <v>3.6406546828450022E-2</v>
      </c>
      <c r="G63" s="376">
        <v>0.37429954844676566</v>
      </c>
    </row>
    <row r="64" spans="2:7" s="286" customFormat="1" ht="12.95" customHeight="1" x14ac:dyDescent="0.2">
      <c r="B64" s="359" t="s">
        <v>78</v>
      </c>
      <c r="C64" s="360">
        <v>31419</v>
      </c>
      <c r="D64" s="361">
        <v>2306</v>
      </c>
      <c r="E64" s="362">
        <v>7.3395079410547764E-2</v>
      </c>
      <c r="F64" s="363">
        <v>1.2202543166628744E-2</v>
      </c>
      <c r="G64" s="364">
        <v>0.12545563353462816</v>
      </c>
    </row>
    <row r="65" spans="2:7" s="286" customFormat="1" ht="12.95" customHeight="1" x14ac:dyDescent="0.2">
      <c r="B65" s="359" t="s">
        <v>79</v>
      </c>
      <c r="C65" s="360">
        <v>139679</v>
      </c>
      <c r="D65" s="361">
        <v>9195</v>
      </c>
      <c r="E65" s="362">
        <v>6.5829509088696225E-2</v>
      </c>
      <c r="F65" s="363">
        <v>4.8656714838313658E-2</v>
      </c>
      <c r="G65" s="365">
        <v>0.50024481801860621</v>
      </c>
    </row>
    <row r="66" spans="2:7" s="286" customFormat="1" ht="12.95" customHeight="1" x14ac:dyDescent="0.2">
      <c r="B66" s="366" t="s">
        <v>80</v>
      </c>
      <c r="C66" s="367">
        <v>288162</v>
      </c>
      <c r="D66" s="368">
        <v>18381</v>
      </c>
      <c r="E66" s="369">
        <v>6.3787036458658672E-2</v>
      </c>
      <c r="F66" s="370">
        <v>9.7265804833392422E-2</v>
      </c>
      <c r="G66" s="371">
        <v>1</v>
      </c>
    </row>
    <row r="67" spans="2:7" s="286" customFormat="1" ht="6" customHeight="1" x14ac:dyDescent="0.2">
      <c r="B67" s="295"/>
      <c r="C67" s="372"/>
      <c r="D67" s="373"/>
      <c r="E67" s="373"/>
      <c r="F67" s="373"/>
      <c r="G67" s="393"/>
    </row>
    <row r="68" spans="2:7" s="286" customFormat="1" ht="12.95" customHeight="1" x14ac:dyDescent="0.2">
      <c r="B68" s="353" t="s">
        <v>81</v>
      </c>
      <c r="C68" s="354">
        <v>42647</v>
      </c>
      <c r="D68" s="355">
        <v>3752</v>
      </c>
      <c r="E68" s="374">
        <v>8.7978052383520536E-2</v>
      </c>
      <c r="F68" s="375">
        <v>1.9854267979701235E-2</v>
      </c>
      <c r="G68" s="376">
        <v>0.6462280399586634</v>
      </c>
    </row>
    <row r="69" spans="2:7" s="286" customFormat="1" ht="12.95" customHeight="1" x14ac:dyDescent="0.2">
      <c r="B69" s="359" t="s">
        <v>82</v>
      </c>
      <c r="C69" s="360">
        <v>22563</v>
      </c>
      <c r="D69" s="361">
        <v>2054</v>
      </c>
      <c r="E69" s="362">
        <v>9.1033993706510663E-2</v>
      </c>
      <c r="F69" s="363">
        <v>1.0869047556051795E-2</v>
      </c>
      <c r="G69" s="365">
        <v>0.35377196004133654</v>
      </c>
    </row>
    <row r="70" spans="2:7" s="286" customFormat="1" ht="12.95" customHeight="1" x14ac:dyDescent="0.2">
      <c r="B70" s="366" t="s">
        <v>83</v>
      </c>
      <c r="C70" s="367">
        <v>65210</v>
      </c>
      <c r="D70" s="368">
        <v>5806</v>
      </c>
      <c r="E70" s="369">
        <v>8.903542401472167E-2</v>
      </c>
      <c r="F70" s="370">
        <v>3.072331553575303E-2</v>
      </c>
      <c r="G70" s="371">
        <v>1</v>
      </c>
    </row>
    <row r="71" spans="2:7" s="286" customFormat="1" ht="6" customHeight="1" x14ac:dyDescent="0.2">
      <c r="B71" s="295"/>
      <c r="C71" s="372"/>
      <c r="D71" s="373"/>
      <c r="E71" s="373"/>
      <c r="F71" s="373"/>
      <c r="G71" s="393"/>
    </row>
    <row r="72" spans="2:7" s="286" customFormat="1" ht="12.95" customHeight="1" x14ac:dyDescent="0.2">
      <c r="B72" s="353" t="s">
        <v>84</v>
      </c>
      <c r="C72" s="354">
        <v>45151</v>
      </c>
      <c r="D72" s="355">
        <v>2081</v>
      </c>
      <c r="E72" s="374">
        <v>4.608978760160351E-2</v>
      </c>
      <c r="F72" s="375">
        <v>1.1011922085756468E-2</v>
      </c>
      <c r="G72" s="376">
        <v>0.38127519237816049</v>
      </c>
    </row>
    <row r="73" spans="2:7" s="286" customFormat="1" ht="12.95" customHeight="1" x14ac:dyDescent="0.2">
      <c r="B73" s="359" t="s">
        <v>85</v>
      </c>
      <c r="C73" s="360">
        <v>11607</v>
      </c>
      <c r="D73" s="361">
        <v>617</v>
      </c>
      <c r="E73" s="362">
        <v>5.31575773240286E-2</v>
      </c>
      <c r="F73" s="363">
        <v>3.2649475862141955E-3</v>
      </c>
      <c r="G73" s="364">
        <v>0.11304507145474532</v>
      </c>
    </row>
    <row r="74" spans="2:7" s="286" customFormat="1" ht="12.95" customHeight="1" x14ac:dyDescent="0.2">
      <c r="B74" s="359" t="s">
        <v>86</v>
      </c>
      <c r="C74" s="360">
        <v>14194</v>
      </c>
      <c r="D74" s="361">
        <v>753</v>
      </c>
      <c r="E74" s="362">
        <v>5.3050584754121458E-2</v>
      </c>
      <c r="F74" s="363">
        <v>3.9846118839858818E-3</v>
      </c>
      <c r="G74" s="364">
        <v>0.13796262367167461</v>
      </c>
    </row>
    <row r="75" spans="2:7" s="286" customFormat="1" ht="12.95" customHeight="1" x14ac:dyDescent="0.2">
      <c r="B75" s="359" t="s">
        <v>87</v>
      </c>
      <c r="C75" s="360">
        <v>43718</v>
      </c>
      <c r="D75" s="361">
        <v>2007</v>
      </c>
      <c r="E75" s="362">
        <v>4.5907864037696144E-2</v>
      </c>
      <c r="F75" s="363">
        <v>1.0620340041380696E-2</v>
      </c>
      <c r="G75" s="365">
        <v>0.36771711249541955</v>
      </c>
    </row>
    <row r="76" spans="2:7" s="286" customFormat="1" ht="12.95" customHeight="1" x14ac:dyDescent="0.2">
      <c r="B76" s="366" t="s">
        <v>88</v>
      </c>
      <c r="C76" s="367">
        <v>114670</v>
      </c>
      <c r="D76" s="368">
        <v>5458</v>
      </c>
      <c r="E76" s="369">
        <v>4.759745356239644E-2</v>
      </c>
      <c r="F76" s="370">
        <v>2.8881821597337241E-2</v>
      </c>
      <c r="G76" s="371">
        <v>1</v>
      </c>
    </row>
    <row r="77" spans="2:7" s="286" customFormat="1" ht="6" customHeight="1" x14ac:dyDescent="0.2">
      <c r="B77" s="295"/>
      <c r="C77" s="372"/>
      <c r="D77" s="373"/>
      <c r="E77" s="373"/>
      <c r="F77" s="373"/>
      <c r="G77" s="393"/>
    </row>
    <row r="78" spans="2:7" s="286" customFormat="1" ht="12.95" customHeight="1" x14ac:dyDescent="0.2">
      <c r="B78" s="377" t="s">
        <v>89</v>
      </c>
      <c r="C78" s="378">
        <v>282625</v>
      </c>
      <c r="D78" s="385">
        <v>20972</v>
      </c>
      <c r="E78" s="386">
        <v>7.4204334365325073E-2</v>
      </c>
      <c r="F78" s="381">
        <v>0.11097646803579271</v>
      </c>
      <c r="G78" s="382"/>
    </row>
    <row r="79" spans="2:7" s="286" customFormat="1" ht="6" customHeight="1" x14ac:dyDescent="0.2">
      <c r="B79" s="295"/>
      <c r="C79" s="372"/>
      <c r="D79" s="373"/>
      <c r="E79" s="373"/>
      <c r="F79" s="373"/>
      <c r="G79" s="393"/>
    </row>
    <row r="80" spans="2:7" s="286" customFormat="1" ht="12.95" customHeight="1" x14ac:dyDescent="0.2">
      <c r="B80" s="377" t="s">
        <v>90</v>
      </c>
      <c r="C80" s="378">
        <v>74369</v>
      </c>
      <c r="D80" s="379">
        <v>7704</v>
      </c>
      <c r="E80" s="380">
        <v>0.10359155024270865</v>
      </c>
      <c r="F80" s="381">
        <v>4.0766865809066709E-2</v>
      </c>
      <c r="G80" s="382"/>
    </row>
    <row r="81" spans="2:8" s="286" customFormat="1" ht="6" customHeight="1" x14ac:dyDescent="0.2">
      <c r="B81" s="295"/>
      <c r="C81" s="372"/>
      <c r="D81" s="373"/>
      <c r="E81" s="373"/>
      <c r="F81" s="373"/>
      <c r="G81" s="393"/>
    </row>
    <row r="82" spans="2:8" s="286" customFormat="1" ht="12.95" customHeight="1" x14ac:dyDescent="0.2">
      <c r="B82" s="377" t="s">
        <v>91</v>
      </c>
      <c r="C82" s="378">
        <v>29736</v>
      </c>
      <c r="D82" s="379">
        <v>3004</v>
      </c>
      <c r="E82" s="380">
        <v>0.10102232983588916</v>
      </c>
      <c r="F82" s="381">
        <v>1.5896114341956959E-2</v>
      </c>
      <c r="G82" s="382"/>
    </row>
    <row r="83" spans="2:8" s="286" customFormat="1" ht="6" customHeight="1" x14ac:dyDescent="0.2">
      <c r="B83" s="295"/>
      <c r="C83" s="372"/>
      <c r="D83" s="373"/>
      <c r="E83" s="373"/>
      <c r="F83" s="373"/>
      <c r="G83" s="393"/>
    </row>
    <row r="84" spans="2:8" s="286" customFormat="1" ht="12.95" customHeight="1" x14ac:dyDescent="0.2">
      <c r="B84" s="353" t="s">
        <v>92</v>
      </c>
      <c r="C84" s="354">
        <v>18333</v>
      </c>
      <c r="D84" s="355">
        <v>1571</v>
      </c>
      <c r="E84" s="374">
        <v>8.5692467135766101E-2</v>
      </c>
      <c r="F84" s="375">
        <v>8.3131809691126442E-3</v>
      </c>
      <c r="G84" s="376">
        <v>0.16094662432127857</v>
      </c>
    </row>
    <row r="85" spans="2:8" s="286" customFormat="1" ht="12.95" customHeight="1" x14ac:dyDescent="0.2">
      <c r="B85" s="359" t="s">
        <v>93</v>
      </c>
      <c r="C85" s="360">
        <v>60426</v>
      </c>
      <c r="D85" s="361">
        <v>5523</v>
      </c>
      <c r="E85" s="362">
        <v>9.1401052527057894E-2</v>
      </c>
      <c r="F85" s="363">
        <v>2.9225778798478121E-2</v>
      </c>
      <c r="G85" s="364">
        <v>0.56582317385513781</v>
      </c>
      <c r="H85" s="298"/>
    </row>
    <row r="86" spans="2:8" s="286" customFormat="1" ht="12.95" customHeight="1" x14ac:dyDescent="0.2">
      <c r="B86" s="359" t="s">
        <v>94</v>
      </c>
      <c r="C86" s="360">
        <v>28414</v>
      </c>
      <c r="D86" s="361">
        <v>2667</v>
      </c>
      <c r="E86" s="362">
        <v>9.3862180615189694E-2</v>
      </c>
      <c r="F86" s="363">
        <v>1.4112828545272705E-2</v>
      </c>
      <c r="G86" s="365">
        <v>0.27323020182358365</v>
      </c>
    </row>
    <row r="87" spans="2:8" s="286" customFormat="1" ht="12.95" customHeight="1" x14ac:dyDescent="0.2">
      <c r="B87" s="366" t="s">
        <v>95</v>
      </c>
      <c r="C87" s="367">
        <v>107173</v>
      </c>
      <c r="D87" s="368">
        <v>9761</v>
      </c>
      <c r="E87" s="369">
        <v>9.1077043658384108E-2</v>
      </c>
      <c r="F87" s="370">
        <v>5.1651788312863468E-2</v>
      </c>
      <c r="G87" s="371">
        <v>1</v>
      </c>
    </row>
    <row r="88" spans="2:8" s="286" customFormat="1" ht="6" customHeight="1" x14ac:dyDescent="0.2">
      <c r="B88" s="295"/>
      <c r="C88" s="372"/>
      <c r="D88" s="373"/>
      <c r="E88" s="373"/>
      <c r="F88" s="373"/>
      <c r="G88" s="394"/>
    </row>
    <row r="89" spans="2:8" s="286" customFormat="1" ht="12.95" customHeight="1" x14ac:dyDescent="0.2">
      <c r="B89" s="377" t="s">
        <v>96</v>
      </c>
      <c r="C89" s="378">
        <v>12441</v>
      </c>
      <c r="D89" s="379">
        <v>959</v>
      </c>
      <c r="E89" s="380">
        <v>7.7083835704525358E-2</v>
      </c>
      <c r="F89" s="381">
        <v>5.0746916291400544E-3</v>
      </c>
      <c r="G89" s="387"/>
    </row>
    <row r="90" spans="2:8" s="286" customFormat="1" ht="6" customHeight="1" x14ac:dyDescent="0.2">
      <c r="B90" s="295"/>
      <c r="C90" s="372"/>
      <c r="D90" s="373"/>
      <c r="E90" s="373"/>
      <c r="F90" s="373"/>
      <c r="G90" s="394"/>
    </row>
    <row r="91" spans="2:8" s="286" customFormat="1" ht="12.95" customHeight="1" x14ac:dyDescent="0.2">
      <c r="B91" s="377" t="s">
        <v>97</v>
      </c>
      <c r="C91" s="378">
        <v>8877</v>
      </c>
      <c r="D91" s="379">
        <v>986</v>
      </c>
      <c r="E91" s="380">
        <v>0.11107356088768729</v>
      </c>
      <c r="F91" s="381">
        <v>5.2175661588447272E-3</v>
      </c>
      <c r="G91" s="387"/>
    </row>
    <row r="92" spans="2:8" s="286" customFormat="1" ht="6" customHeight="1" x14ac:dyDescent="0.2">
      <c r="B92" s="295"/>
      <c r="C92" s="372"/>
      <c r="D92" s="373"/>
      <c r="E92" s="373"/>
      <c r="F92" s="373"/>
      <c r="G92" s="394"/>
    </row>
    <row r="93" spans="2:8" s="286" customFormat="1" ht="12.95" customHeight="1" x14ac:dyDescent="0.2">
      <c r="B93" s="377" t="s">
        <v>98</v>
      </c>
      <c r="C93" s="378">
        <v>7587</v>
      </c>
      <c r="D93" s="379">
        <v>861</v>
      </c>
      <c r="E93" s="380">
        <v>0.11348359035191775</v>
      </c>
      <c r="F93" s="381">
        <v>4.5561100028045738E-3</v>
      </c>
      <c r="G93" s="387"/>
    </row>
    <row r="94" spans="2:8" s="286" customFormat="1" ht="6" customHeight="1" x14ac:dyDescent="0.2">
      <c r="B94" s="295"/>
      <c r="C94" s="372"/>
      <c r="D94" s="373"/>
      <c r="E94" s="373"/>
      <c r="F94" s="373"/>
      <c r="G94" s="394"/>
    </row>
    <row r="95" spans="2:8" s="286" customFormat="1" ht="15" customHeight="1" x14ac:dyDescent="0.2">
      <c r="B95" s="377" t="s">
        <v>99</v>
      </c>
      <c r="C95" s="378">
        <v>2419712</v>
      </c>
      <c r="D95" s="379">
        <v>188977</v>
      </c>
      <c r="E95" s="380">
        <v>7.8098963843630978E-2</v>
      </c>
      <c r="F95" s="381">
        <v>1</v>
      </c>
      <c r="G95" s="387"/>
    </row>
    <row r="96" spans="2:8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zoomScale="110" zoomScaleNormal="130" zoomScaleSheetLayoutView="110" workbookViewId="0">
      <selection activeCell="P29" sqref="P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8"/>
      <c r="B5" s="438" t="str">
        <f>'Pag1'!$B$5</f>
        <v>marzo 2026</v>
      </c>
      <c r="C5" s="338"/>
      <c r="D5" s="338"/>
      <c r="E5" s="338"/>
      <c r="F5" s="338"/>
      <c r="G5" s="338"/>
      <c r="H5" s="338"/>
      <c r="I5" s="338"/>
    </row>
    <row r="6" spans="1:9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274"/>
      <c r="I6" s="340"/>
    </row>
    <row r="7" spans="1:9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1"/>
      <c r="I7" s="342"/>
    </row>
    <row r="8" spans="1:9" ht="18.95" customHeight="1" x14ac:dyDescent="0.35">
      <c r="A8" s="277"/>
      <c r="B8" s="343" t="s">
        <v>110</v>
      </c>
      <c r="C8" s="341"/>
      <c r="D8" s="341"/>
      <c r="E8" s="341"/>
      <c r="F8" s="341"/>
      <c r="G8" s="341"/>
      <c r="H8" s="341"/>
      <c r="I8" s="342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345"/>
      <c r="I10" s="277"/>
    </row>
    <row r="11" spans="1:9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8" t="s">
        <v>123</v>
      </c>
      <c r="H11" s="349" t="s">
        <v>124</v>
      </c>
      <c r="I11" s="277"/>
    </row>
    <row r="12" spans="1:9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88" t="s">
        <v>130</v>
      </c>
      <c r="H12" s="352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3" t="s">
        <v>37</v>
      </c>
      <c r="C14" s="354">
        <v>24954</v>
      </c>
      <c r="D14" s="355">
        <v>1802</v>
      </c>
      <c r="E14" s="356">
        <v>7.2212871683898366E-2</v>
      </c>
      <c r="F14" s="357">
        <v>2.0159531028001835E-2</v>
      </c>
      <c r="G14" s="357">
        <v>0.45805795627859686</v>
      </c>
      <c r="H14" s="358">
        <v>7.2500502916918119E-2</v>
      </c>
    </row>
    <row r="15" spans="1:9" s="286" customFormat="1" ht="12.95" customHeight="1" x14ac:dyDescent="0.2">
      <c r="B15" s="359" t="s">
        <v>38</v>
      </c>
      <c r="C15" s="360">
        <v>68901</v>
      </c>
      <c r="D15" s="361">
        <v>4221</v>
      </c>
      <c r="E15" s="362">
        <v>6.1261810423651329E-2</v>
      </c>
      <c r="F15" s="363">
        <v>4.7221631780907741E-2</v>
      </c>
      <c r="G15" s="363">
        <v>0.48746968472109942</v>
      </c>
      <c r="H15" s="364">
        <v>0.16982498491249245</v>
      </c>
    </row>
    <row r="16" spans="1:9" s="286" customFormat="1" ht="12.95" customHeight="1" x14ac:dyDescent="0.2">
      <c r="B16" s="359" t="s">
        <v>39</v>
      </c>
      <c r="C16" s="360">
        <v>30702</v>
      </c>
      <c r="D16" s="361">
        <v>2150</v>
      </c>
      <c r="E16" s="362">
        <v>7.0028011204481794E-2</v>
      </c>
      <c r="F16" s="363">
        <v>2.4052714600557128E-2</v>
      </c>
      <c r="G16" s="363">
        <v>0.50493189290746832</v>
      </c>
      <c r="H16" s="364">
        <v>8.6501709917521624E-2</v>
      </c>
    </row>
    <row r="17" spans="2:8" s="286" customFormat="1" ht="12.95" customHeight="1" x14ac:dyDescent="0.2">
      <c r="B17" s="359" t="s">
        <v>40</v>
      </c>
      <c r="C17" s="360">
        <v>38551</v>
      </c>
      <c r="D17" s="361">
        <v>3269</v>
      </c>
      <c r="E17" s="362">
        <v>8.4796762729890271E-2</v>
      </c>
      <c r="F17" s="363">
        <v>3.6571313501963375E-2</v>
      </c>
      <c r="G17" s="363">
        <v>0.49462853684369801</v>
      </c>
      <c r="H17" s="364">
        <v>0.13152283242808288</v>
      </c>
    </row>
    <row r="18" spans="2:8" s="286" customFormat="1" ht="12.95" customHeight="1" x14ac:dyDescent="0.2">
      <c r="B18" s="359" t="s">
        <v>41</v>
      </c>
      <c r="C18" s="360">
        <v>17124</v>
      </c>
      <c r="D18" s="361">
        <v>1298</v>
      </c>
      <c r="E18" s="362">
        <v>7.5800046718056527E-2</v>
      </c>
      <c r="F18" s="363">
        <v>1.4521127233266583E-2</v>
      </c>
      <c r="G18" s="363">
        <v>0.4562390158172232</v>
      </c>
      <c r="H18" s="364">
        <v>5.2222892778113053E-2</v>
      </c>
    </row>
    <row r="19" spans="2:8" s="286" customFormat="1" ht="12.95" customHeight="1" x14ac:dyDescent="0.2">
      <c r="B19" s="359" t="s">
        <v>42</v>
      </c>
      <c r="C19" s="360">
        <v>22373</v>
      </c>
      <c r="D19" s="361">
        <v>1874</v>
      </c>
      <c r="E19" s="362">
        <v>8.3761677021409742E-2</v>
      </c>
      <c r="F19" s="363">
        <v>2.0965017284392585E-2</v>
      </c>
      <c r="G19" s="363">
        <v>0.54811348347470024</v>
      </c>
      <c r="H19" s="364">
        <v>7.5397304365318843E-2</v>
      </c>
    </row>
    <row r="20" spans="2:8" s="286" customFormat="1" ht="12.95" customHeight="1" x14ac:dyDescent="0.2">
      <c r="B20" s="359" t="s">
        <v>43</v>
      </c>
      <c r="C20" s="360">
        <v>65463</v>
      </c>
      <c r="D20" s="361">
        <v>4026</v>
      </c>
      <c r="E20" s="362">
        <v>6.1500389533018653E-2</v>
      </c>
      <c r="F20" s="363">
        <v>4.504010650318279E-2</v>
      </c>
      <c r="G20" s="363">
        <v>0.46543352601156068</v>
      </c>
      <c r="H20" s="364">
        <v>0.16197948098974049</v>
      </c>
    </row>
    <row r="21" spans="2:8" s="286" customFormat="1" ht="12.95" customHeight="1" x14ac:dyDescent="0.2">
      <c r="B21" s="359" t="s">
        <v>44</v>
      </c>
      <c r="C21" s="360">
        <v>88575</v>
      </c>
      <c r="D21" s="361">
        <v>6215</v>
      </c>
      <c r="E21" s="362">
        <v>7.0166525543324865E-2</v>
      </c>
      <c r="F21" s="363">
        <v>6.9529126159284901E-2</v>
      </c>
      <c r="G21" s="389">
        <v>0.49145975011861459</v>
      </c>
      <c r="H21" s="365">
        <v>0.25005029169181253</v>
      </c>
    </row>
    <row r="22" spans="2:8" s="286" customFormat="1" ht="12.95" customHeight="1" x14ac:dyDescent="0.2">
      <c r="B22" s="366" t="s">
        <v>45</v>
      </c>
      <c r="C22" s="367">
        <v>356643</v>
      </c>
      <c r="D22" s="368">
        <v>24855</v>
      </c>
      <c r="E22" s="369">
        <v>6.9691540279775574E-2</v>
      </c>
      <c r="F22" s="370">
        <v>0.27806056809155694</v>
      </c>
      <c r="G22" s="370">
        <v>0.48716189729517834</v>
      </c>
      <c r="H22" s="371">
        <v>1</v>
      </c>
    </row>
    <row r="23" spans="2:8" s="286" customFormat="1" ht="6" customHeight="1" x14ac:dyDescent="0.2">
      <c r="B23" s="295"/>
      <c r="C23" s="372"/>
      <c r="D23" s="373"/>
      <c r="E23" s="373"/>
      <c r="F23" s="373"/>
      <c r="G23" s="373"/>
      <c r="H23" s="393"/>
    </row>
    <row r="24" spans="2:8" s="286" customFormat="1" ht="12.95" customHeight="1" x14ac:dyDescent="0.2">
      <c r="B24" s="353" t="s">
        <v>46</v>
      </c>
      <c r="C24" s="354">
        <v>3903</v>
      </c>
      <c r="D24" s="355">
        <v>356</v>
      </c>
      <c r="E24" s="374">
        <v>9.1211888291058155E-2</v>
      </c>
      <c r="F24" s="375">
        <v>3.9826820454875985E-3</v>
      </c>
      <c r="G24" s="375">
        <v>0.45699614890885754</v>
      </c>
      <c r="H24" s="376">
        <v>0.15305245055889941</v>
      </c>
    </row>
    <row r="25" spans="2:8" s="286" customFormat="1" ht="12.95" customHeight="1" x14ac:dyDescent="0.2">
      <c r="B25" s="359" t="s">
        <v>47</v>
      </c>
      <c r="C25" s="360">
        <v>2430</v>
      </c>
      <c r="D25" s="361">
        <v>176</v>
      </c>
      <c r="E25" s="362">
        <v>7.2427983539094645E-2</v>
      </c>
      <c r="F25" s="363">
        <v>1.968966404510723E-3</v>
      </c>
      <c r="G25" s="363">
        <v>0.38938053097345132</v>
      </c>
      <c r="H25" s="364">
        <v>7.5666380051590709E-2</v>
      </c>
    </row>
    <row r="26" spans="2:8" s="286" customFormat="1" ht="12.95" customHeight="1" x14ac:dyDescent="0.2">
      <c r="B26" s="359" t="s">
        <v>48</v>
      </c>
      <c r="C26" s="360">
        <v>24366</v>
      </c>
      <c r="D26" s="361">
        <v>1794</v>
      </c>
      <c r="E26" s="362">
        <v>7.3627185422309782E-2</v>
      </c>
      <c r="F26" s="363">
        <v>2.007003255506953E-2</v>
      </c>
      <c r="G26" s="389">
        <v>0.47148488830486202</v>
      </c>
      <c r="H26" s="365">
        <v>0.77128116938950986</v>
      </c>
    </row>
    <row r="27" spans="2:8" s="286" customFormat="1" ht="12.95" customHeight="1" x14ac:dyDescent="0.2">
      <c r="B27" s="366" t="s">
        <v>49</v>
      </c>
      <c r="C27" s="367">
        <v>30699</v>
      </c>
      <c r="D27" s="368">
        <v>2326</v>
      </c>
      <c r="E27" s="369">
        <v>7.5767940323789043E-2</v>
      </c>
      <c r="F27" s="370">
        <v>2.602168100506785E-2</v>
      </c>
      <c r="G27" s="370">
        <v>0.46187450357426529</v>
      </c>
      <c r="H27" s="371">
        <v>1</v>
      </c>
    </row>
    <row r="28" spans="2:8" s="286" customFormat="1" ht="6" customHeight="1" x14ac:dyDescent="0.2">
      <c r="B28" s="295"/>
      <c r="C28" s="372"/>
      <c r="D28" s="373"/>
      <c r="E28" s="373"/>
      <c r="F28" s="373"/>
      <c r="G28" s="373"/>
      <c r="H28" s="393"/>
    </row>
    <row r="29" spans="2:8" s="286" customFormat="1" ht="12.95" customHeight="1" x14ac:dyDescent="0.2">
      <c r="B29" s="377" t="s">
        <v>50</v>
      </c>
      <c r="C29" s="378">
        <v>30105</v>
      </c>
      <c r="D29" s="379">
        <v>1718</v>
      </c>
      <c r="E29" s="380">
        <v>5.706693240325527E-2</v>
      </c>
      <c r="F29" s="381">
        <v>1.9219797062212628E-2</v>
      </c>
      <c r="G29" s="381">
        <v>0.43916155419222902</v>
      </c>
      <c r="H29" s="382"/>
    </row>
    <row r="30" spans="2:8" s="286" customFormat="1" ht="6" customHeight="1" x14ac:dyDescent="0.2">
      <c r="B30" s="295"/>
      <c r="C30" s="372"/>
      <c r="D30" s="373"/>
      <c r="E30" s="373"/>
      <c r="F30" s="373"/>
      <c r="G30" s="373"/>
      <c r="H30" s="393"/>
    </row>
    <row r="31" spans="2:8" s="286" customFormat="1" ht="12.95" customHeight="1" x14ac:dyDescent="0.2">
      <c r="B31" s="377" t="s">
        <v>51</v>
      </c>
      <c r="C31" s="378">
        <v>15156</v>
      </c>
      <c r="D31" s="379">
        <v>1583</v>
      </c>
      <c r="E31" s="380">
        <v>0.10444708366323568</v>
      </c>
      <c r="F31" s="381">
        <v>1.770951033147997E-2</v>
      </c>
      <c r="G31" s="381">
        <v>0.45332187857961054</v>
      </c>
      <c r="H31" s="382"/>
    </row>
    <row r="32" spans="2:8" s="286" customFormat="1" ht="6" customHeight="1" x14ac:dyDescent="0.2">
      <c r="B32" s="295"/>
      <c r="C32" s="372"/>
      <c r="D32" s="373"/>
      <c r="E32" s="373"/>
      <c r="F32" s="373"/>
      <c r="G32" s="373"/>
      <c r="H32" s="393"/>
    </row>
    <row r="33" spans="2:8" s="286" customFormat="1" ht="12.95" customHeight="1" x14ac:dyDescent="0.2">
      <c r="B33" s="353" t="s">
        <v>52</v>
      </c>
      <c r="C33" s="354">
        <v>43104</v>
      </c>
      <c r="D33" s="355">
        <v>2063</v>
      </c>
      <c r="E33" s="374">
        <v>4.7860987379361543E-2</v>
      </c>
      <c r="F33" s="375">
        <v>2.3079418707418305E-2</v>
      </c>
      <c r="G33" s="375">
        <v>0.4623487225459435</v>
      </c>
      <c r="H33" s="376">
        <v>0.53047055798405762</v>
      </c>
    </row>
    <row r="34" spans="2:8" s="286" customFormat="1" ht="12.95" customHeight="1" x14ac:dyDescent="0.2">
      <c r="B34" s="383" t="s">
        <v>53</v>
      </c>
      <c r="C34" s="360">
        <v>40723</v>
      </c>
      <c r="D34" s="361">
        <v>1826</v>
      </c>
      <c r="E34" s="362">
        <v>4.4839525575227759E-2</v>
      </c>
      <c r="F34" s="363">
        <v>2.0428026446798753E-2</v>
      </c>
      <c r="G34" s="389">
        <v>0.45366459627329192</v>
      </c>
      <c r="H34" s="365">
        <v>0.46952944201594238</v>
      </c>
    </row>
    <row r="35" spans="2:8" s="286" customFormat="1" ht="12.95" customHeight="1" x14ac:dyDescent="0.2">
      <c r="B35" s="366" t="s">
        <v>54</v>
      </c>
      <c r="C35" s="367">
        <v>83827</v>
      </c>
      <c r="D35" s="368">
        <v>3889</v>
      </c>
      <c r="E35" s="369">
        <v>4.6393166879406394E-2</v>
      </c>
      <c r="F35" s="370">
        <v>4.3507445154217055E-2</v>
      </c>
      <c r="G35" s="370">
        <v>0.45823023447625783</v>
      </c>
      <c r="H35" s="371">
        <v>1</v>
      </c>
    </row>
    <row r="36" spans="2:8" s="286" customFormat="1" ht="6" customHeight="1" x14ac:dyDescent="0.2">
      <c r="B36" s="295"/>
      <c r="C36" s="372"/>
      <c r="D36" s="373"/>
      <c r="E36" s="373"/>
      <c r="F36" s="384"/>
      <c r="G36" s="384"/>
      <c r="H36" s="393"/>
    </row>
    <row r="37" spans="2:8" s="286" customFormat="1" ht="12.95" customHeight="1" x14ac:dyDescent="0.2">
      <c r="B37" s="377" t="s">
        <v>55</v>
      </c>
      <c r="C37" s="378">
        <v>17048</v>
      </c>
      <c r="D37" s="379">
        <v>1035</v>
      </c>
      <c r="E37" s="380">
        <v>6.0710933833880806E-2</v>
      </c>
      <c r="F37" s="381">
        <v>1.1578864935617036E-2</v>
      </c>
      <c r="G37" s="381">
        <v>0.44669831678895122</v>
      </c>
      <c r="H37" s="382"/>
    </row>
    <row r="38" spans="2:8" s="286" customFormat="1" ht="6" customHeight="1" x14ac:dyDescent="0.2">
      <c r="B38" s="295"/>
      <c r="C38" s="372"/>
      <c r="D38" s="373"/>
      <c r="E38" s="373"/>
      <c r="F38" s="373"/>
      <c r="G38" s="373"/>
      <c r="H38" s="393"/>
    </row>
    <row r="39" spans="2:8" s="286" customFormat="1" ht="12.95" customHeight="1" x14ac:dyDescent="0.2">
      <c r="B39" s="353" t="s">
        <v>56</v>
      </c>
      <c r="C39" s="354">
        <v>14064</v>
      </c>
      <c r="D39" s="355">
        <v>896</v>
      </c>
      <c r="E39" s="374">
        <v>6.3708759954493738E-2</v>
      </c>
      <c r="F39" s="375">
        <v>1.0023828968418226E-2</v>
      </c>
      <c r="G39" s="375">
        <v>0.49833147942157952</v>
      </c>
      <c r="H39" s="376">
        <v>0.18323108384458078</v>
      </c>
    </row>
    <row r="40" spans="2:8" s="286" customFormat="1" ht="12.95" customHeight="1" x14ac:dyDescent="0.2">
      <c r="B40" s="359" t="s">
        <v>57</v>
      </c>
      <c r="C40" s="360">
        <v>21216</v>
      </c>
      <c r="D40" s="361">
        <v>1344</v>
      </c>
      <c r="E40" s="362">
        <v>6.3348416289592757E-2</v>
      </c>
      <c r="F40" s="363">
        <v>1.5035743452627339E-2</v>
      </c>
      <c r="G40" s="363">
        <v>0.51513990034495971</v>
      </c>
      <c r="H40" s="364">
        <v>0.27484662576687119</v>
      </c>
    </row>
    <row r="41" spans="2:8" s="286" customFormat="1" ht="12.95" customHeight="1" x14ac:dyDescent="0.2">
      <c r="B41" s="359" t="s">
        <v>58</v>
      </c>
      <c r="C41" s="360">
        <v>5725</v>
      </c>
      <c r="D41" s="361">
        <v>398</v>
      </c>
      <c r="E41" s="362">
        <v>6.9519650655021831E-2</v>
      </c>
      <c r="F41" s="363">
        <v>4.4525490283822029E-3</v>
      </c>
      <c r="G41" s="363">
        <v>0.48774509803921567</v>
      </c>
      <c r="H41" s="364">
        <v>8.1390593047034762E-2</v>
      </c>
    </row>
    <row r="42" spans="2:8" s="286" customFormat="1" ht="12.95" customHeight="1" x14ac:dyDescent="0.2">
      <c r="B42" s="359" t="s">
        <v>59</v>
      </c>
      <c r="C42" s="360">
        <v>7656</v>
      </c>
      <c r="D42" s="361">
        <v>458</v>
      </c>
      <c r="E42" s="362">
        <v>5.9822361546499475E-2</v>
      </c>
      <c r="F42" s="363">
        <v>5.1237875753744949E-3</v>
      </c>
      <c r="G42" s="363">
        <v>0.43004694835680751</v>
      </c>
      <c r="H42" s="364">
        <v>9.3660531697341509E-2</v>
      </c>
    </row>
    <row r="43" spans="2:8" s="286" customFormat="1" ht="12.95" customHeight="1" x14ac:dyDescent="0.2">
      <c r="B43" s="359" t="s">
        <v>60</v>
      </c>
      <c r="C43" s="360">
        <v>29449</v>
      </c>
      <c r="D43" s="361">
        <v>1794</v>
      </c>
      <c r="E43" s="362">
        <v>6.091887670209515E-2</v>
      </c>
      <c r="F43" s="363">
        <v>2.007003255506953E-2</v>
      </c>
      <c r="G43" s="389">
        <v>0.50322580645161286</v>
      </c>
      <c r="H43" s="365">
        <v>0.36687116564417177</v>
      </c>
    </row>
    <row r="44" spans="2:8" s="286" customFormat="1" ht="12.95" customHeight="1" x14ac:dyDescent="0.2">
      <c r="B44" s="366" t="s">
        <v>61</v>
      </c>
      <c r="C44" s="367">
        <v>78110</v>
      </c>
      <c r="D44" s="368">
        <v>4890</v>
      </c>
      <c r="E44" s="369">
        <v>6.2604019971834596E-2</v>
      </c>
      <c r="F44" s="370">
        <v>5.470594157987179E-2</v>
      </c>
      <c r="G44" s="370">
        <v>0.49629554450421193</v>
      </c>
      <c r="H44" s="371">
        <v>1</v>
      </c>
    </row>
    <row r="45" spans="2:8" s="286" customFormat="1" ht="6" customHeight="1" x14ac:dyDescent="0.2">
      <c r="B45" s="295"/>
      <c r="C45" s="372"/>
      <c r="D45" s="373"/>
      <c r="E45" s="373"/>
      <c r="F45" s="373"/>
      <c r="G45" s="373"/>
      <c r="H45" s="393"/>
    </row>
    <row r="46" spans="2:8" s="286" customFormat="1" ht="12.95" customHeight="1" x14ac:dyDescent="0.2">
      <c r="B46" s="353" t="s">
        <v>62</v>
      </c>
      <c r="C46" s="354">
        <v>4933</v>
      </c>
      <c r="D46" s="355">
        <v>268</v>
      </c>
      <c r="E46" s="374">
        <v>5.4327995134806406E-2</v>
      </c>
      <c r="F46" s="375">
        <v>2.9981988432322372E-3</v>
      </c>
      <c r="G46" s="375">
        <v>0.43934426229508194</v>
      </c>
      <c r="H46" s="376">
        <v>6.6666666666666666E-2</v>
      </c>
    </row>
    <row r="47" spans="2:8" s="286" customFormat="1" ht="12.95" customHeight="1" x14ac:dyDescent="0.2">
      <c r="B47" s="359" t="s">
        <v>63</v>
      </c>
      <c r="C47" s="360">
        <v>7929</v>
      </c>
      <c r="D47" s="361">
        <v>447</v>
      </c>
      <c r="E47" s="362">
        <v>5.6375331063185777E-2</v>
      </c>
      <c r="F47" s="363">
        <v>5.0007271750925749E-3</v>
      </c>
      <c r="G47" s="363">
        <v>0.44301288404360756</v>
      </c>
      <c r="H47" s="364">
        <v>0.11119402985074626</v>
      </c>
    </row>
    <row r="48" spans="2:8" s="286" customFormat="1" ht="12.95" customHeight="1" x14ac:dyDescent="0.2">
      <c r="B48" s="359" t="s">
        <v>64</v>
      </c>
      <c r="C48" s="360">
        <v>12231</v>
      </c>
      <c r="D48" s="361">
        <v>720</v>
      </c>
      <c r="E48" s="362">
        <v>5.8866813833701251E-2</v>
      </c>
      <c r="F48" s="363">
        <v>8.0548625639075035E-3</v>
      </c>
      <c r="G48" s="363">
        <v>0.46421663442940037</v>
      </c>
      <c r="H48" s="364">
        <v>0.17910447761194029</v>
      </c>
    </row>
    <row r="49" spans="2:8" s="286" customFormat="1" ht="12.95" customHeight="1" x14ac:dyDescent="0.2">
      <c r="B49" s="359" t="s">
        <v>65</v>
      </c>
      <c r="C49" s="360">
        <v>3776</v>
      </c>
      <c r="D49" s="361">
        <v>292</v>
      </c>
      <c r="E49" s="362">
        <v>7.7330508474576273E-2</v>
      </c>
      <c r="F49" s="363">
        <v>3.2666942620291541E-3</v>
      </c>
      <c r="G49" s="363">
        <v>0.49829351535836175</v>
      </c>
      <c r="H49" s="364">
        <v>7.2636815920398015E-2</v>
      </c>
    </row>
    <row r="50" spans="2:8" s="286" customFormat="1" ht="12.95" customHeight="1" x14ac:dyDescent="0.2">
      <c r="B50" s="359" t="s">
        <v>66</v>
      </c>
      <c r="C50" s="360">
        <v>9942</v>
      </c>
      <c r="D50" s="361">
        <v>752</v>
      </c>
      <c r="E50" s="362">
        <v>7.5638704486018907E-2</v>
      </c>
      <c r="F50" s="363">
        <v>8.4128564556367261E-3</v>
      </c>
      <c r="G50" s="363">
        <v>0.49279161205766708</v>
      </c>
      <c r="H50" s="364">
        <v>0.18706467661691542</v>
      </c>
    </row>
    <row r="51" spans="2:8" s="286" customFormat="1" ht="12.95" customHeight="1" x14ac:dyDescent="0.2">
      <c r="B51" s="359" t="s">
        <v>67</v>
      </c>
      <c r="C51" s="360">
        <v>2807</v>
      </c>
      <c r="D51" s="361">
        <v>186</v>
      </c>
      <c r="E51" s="362">
        <v>6.6262914143213392E-2</v>
      </c>
      <c r="F51" s="363">
        <v>2.0808394956761049E-3</v>
      </c>
      <c r="G51" s="363">
        <v>0.47328244274809161</v>
      </c>
      <c r="H51" s="364">
        <v>4.6268656716417909E-2</v>
      </c>
    </row>
    <row r="52" spans="2:8" s="286" customFormat="1" ht="12.95" customHeight="1" x14ac:dyDescent="0.2">
      <c r="B52" s="359" t="s">
        <v>68</v>
      </c>
      <c r="C52" s="360">
        <v>1462</v>
      </c>
      <c r="D52" s="361">
        <v>124</v>
      </c>
      <c r="E52" s="362">
        <v>8.4815321477428179E-2</v>
      </c>
      <c r="F52" s="363">
        <v>1.3872263304507367E-3</v>
      </c>
      <c r="G52" s="363">
        <v>0.41196013289036543</v>
      </c>
      <c r="H52" s="364">
        <v>3.0845771144278607E-2</v>
      </c>
    </row>
    <row r="53" spans="2:8" s="286" customFormat="1" ht="12.95" customHeight="1" x14ac:dyDescent="0.2">
      <c r="B53" s="359" t="s">
        <v>69</v>
      </c>
      <c r="C53" s="360">
        <v>13189</v>
      </c>
      <c r="D53" s="361">
        <v>930</v>
      </c>
      <c r="E53" s="362">
        <v>7.0513306543331558E-2</v>
      </c>
      <c r="F53" s="363">
        <v>1.0404197478380525E-2</v>
      </c>
      <c r="G53" s="363">
        <v>0.49389272437599574</v>
      </c>
      <c r="H53" s="364">
        <v>0.23134328358208955</v>
      </c>
    </row>
    <row r="54" spans="2:8" s="286" customFormat="1" ht="12.95" customHeight="1" x14ac:dyDescent="0.2">
      <c r="B54" s="359" t="s">
        <v>70</v>
      </c>
      <c r="C54" s="360">
        <v>4987</v>
      </c>
      <c r="D54" s="361">
        <v>301</v>
      </c>
      <c r="E54" s="362">
        <v>6.0356928012833364E-2</v>
      </c>
      <c r="F54" s="363">
        <v>3.3673800440779979E-3</v>
      </c>
      <c r="G54" s="389">
        <v>0.48159999999999997</v>
      </c>
      <c r="H54" s="365">
        <v>7.4875621890547264E-2</v>
      </c>
    </row>
    <row r="55" spans="2:8" s="286" customFormat="1" ht="12.95" customHeight="1" x14ac:dyDescent="0.2">
      <c r="B55" s="366" t="s">
        <v>71</v>
      </c>
      <c r="C55" s="367">
        <v>61256</v>
      </c>
      <c r="D55" s="368">
        <v>4020</v>
      </c>
      <c r="E55" s="369">
        <v>6.5626224369857641E-2</v>
      </c>
      <c r="F55" s="370">
        <v>4.497298264848356E-2</v>
      </c>
      <c r="G55" s="370">
        <v>0.47383309759547382</v>
      </c>
      <c r="H55" s="371">
        <v>1</v>
      </c>
    </row>
    <row r="56" spans="2:8" s="286" customFormat="1" ht="6" customHeight="1" x14ac:dyDescent="0.2">
      <c r="B56" s="295"/>
      <c r="C56" s="372"/>
      <c r="D56" s="373"/>
      <c r="E56" s="373"/>
      <c r="F56" s="373"/>
      <c r="G56" s="373"/>
      <c r="H56" s="393"/>
    </row>
    <row r="57" spans="2:8" s="286" customFormat="1" ht="12.95" customHeight="1" x14ac:dyDescent="0.2">
      <c r="B57" s="353" t="s">
        <v>72</v>
      </c>
      <c r="C57" s="354">
        <v>139664</v>
      </c>
      <c r="D57" s="355">
        <v>7018</v>
      </c>
      <c r="E57" s="374">
        <v>5.024916943521595E-2</v>
      </c>
      <c r="F57" s="375">
        <v>7.8512535379865078E-2</v>
      </c>
      <c r="G57" s="375">
        <v>0.44372787051087509</v>
      </c>
      <c r="H57" s="376">
        <v>0.69775303241201037</v>
      </c>
    </row>
    <row r="58" spans="2:8" s="286" customFormat="1" ht="12.95" customHeight="1" x14ac:dyDescent="0.2">
      <c r="B58" s="359" t="s">
        <v>73</v>
      </c>
      <c r="C58" s="360">
        <v>15935</v>
      </c>
      <c r="D58" s="361">
        <v>962</v>
      </c>
      <c r="E58" s="362">
        <v>6.0370254157514902E-2</v>
      </c>
      <c r="F58" s="363">
        <v>1.0762191370109747E-2</v>
      </c>
      <c r="G58" s="363">
        <v>0.43431151241534988</v>
      </c>
      <c r="H58" s="364">
        <v>9.5645257506462522E-2</v>
      </c>
    </row>
    <row r="59" spans="2:8" s="286" customFormat="1" ht="12.95" customHeight="1" x14ac:dyDescent="0.2">
      <c r="B59" s="359" t="s">
        <v>74</v>
      </c>
      <c r="C59" s="360">
        <v>9336</v>
      </c>
      <c r="D59" s="361">
        <v>746</v>
      </c>
      <c r="E59" s="362">
        <v>7.9905741216795195E-2</v>
      </c>
      <c r="F59" s="363">
        <v>8.3457326009374957E-3</v>
      </c>
      <c r="G59" s="363">
        <v>0.48378728923476005</v>
      </c>
      <c r="H59" s="364">
        <v>7.416981507257904E-2</v>
      </c>
    </row>
    <row r="60" spans="2:8" s="286" customFormat="1" ht="12.95" customHeight="1" x14ac:dyDescent="0.2">
      <c r="B60" s="359" t="s">
        <v>75</v>
      </c>
      <c r="C60" s="360">
        <v>22443</v>
      </c>
      <c r="D60" s="361">
        <v>1332</v>
      </c>
      <c r="E60" s="362">
        <v>5.9350354230717821E-2</v>
      </c>
      <c r="F60" s="363">
        <v>1.4901495743228882E-2</v>
      </c>
      <c r="G60" s="389">
        <v>0.45757471659223636</v>
      </c>
      <c r="H60" s="365">
        <v>0.13243189500894811</v>
      </c>
    </row>
    <row r="61" spans="2:8" s="286" customFormat="1" ht="12.95" customHeight="1" x14ac:dyDescent="0.2">
      <c r="B61" s="366" t="s">
        <v>76</v>
      </c>
      <c r="C61" s="367">
        <v>187378</v>
      </c>
      <c r="D61" s="368">
        <v>10058</v>
      </c>
      <c r="E61" s="369">
        <v>5.3677592887105212E-2</v>
      </c>
      <c r="F61" s="370">
        <v>0.1125219550941412</v>
      </c>
      <c r="G61" s="370">
        <v>0.44734033090197473</v>
      </c>
      <c r="H61" s="371">
        <v>1</v>
      </c>
    </row>
    <row r="62" spans="2:8" s="286" customFormat="1" ht="6" customHeight="1" x14ac:dyDescent="0.2">
      <c r="B62" s="295"/>
      <c r="C62" s="372"/>
      <c r="D62" s="373"/>
      <c r="E62" s="373"/>
      <c r="F62" s="373"/>
      <c r="G62" s="373"/>
      <c r="H62" s="393"/>
    </row>
    <row r="63" spans="2:8" s="286" customFormat="1" ht="12.95" customHeight="1" x14ac:dyDescent="0.2">
      <c r="B63" s="353" t="s">
        <v>77</v>
      </c>
      <c r="C63" s="354">
        <v>71058</v>
      </c>
      <c r="D63" s="355">
        <v>3296</v>
      </c>
      <c r="E63" s="374">
        <v>4.6384643530636947E-2</v>
      </c>
      <c r="F63" s="375">
        <v>3.6873370848109904E-2</v>
      </c>
      <c r="G63" s="375">
        <v>0.47906976744186047</v>
      </c>
      <c r="H63" s="376">
        <v>0.3807323553193947</v>
      </c>
    </row>
    <row r="64" spans="2:8" s="286" customFormat="1" ht="12.95" customHeight="1" x14ac:dyDescent="0.2">
      <c r="B64" s="359" t="s">
        <v>78</v>
      </c>
      <c r="C64" s="360">
        <v>19586</v>
      </c>
      <c r="D64" s="361">
        <v>1026</v>
      </c>
      <c r="E64" s="362">
        <v>5.2384356172776474E-2</v>
      </c>
      <c r="F64" s="363">
        <v>1.1478179153568193E-2</v>
      </c>
      <c r="G64" s="363">
        <v>0.44492627927146572</v>
      </c>
      <c r="H64" s="364">
        <v>0.11851680720803974</v>
      </c>
    </row>
    <row r="65" spans="2:8" s="286" customFormat="1" ht="12.95" customHeight="1" x14ac:dyDescent="0.2">
      <c r="B65" s="359" t="s">
        <v>79</v>
      </c>
      <c r="C65" s="360">
        <v>86311</v>
      </c>
      <c r="D65" s="361">
        <v>4335</v>
      </c>
      <c r="E65" s="362">
        <v>5.0225347869912292E-2</v>
      </c>
      <c r="F65" s="363">
        <v>4.849698502019309E-2</v>
      </c>
      <c r="G65" s="389">
        <v>0.47145187601957583</v>
      </c>
      <c r="H65" s="365">
        <v>0.50075083747256555</v>
      </c>
    </row>
    <row r="66" spans="2:8" s="286" customFormat="1" ht="12.95" customHeight="1" x14ac:dyDescent="0.2">
      <c r="B66" s="366" t="s">
        <v>80</v>
      </c>
      <c r="C66" s="367">
        <v>176955</v>
      </c>
      <c r="D66" s="368">
        <v>8657</v>
      </c>
      <c r="E66" s="369">
        <v>4.8922042327145317E-2</v>
      </c>
      <c r="F66" s="370">
        <v>9.6848535021871185E-2</v>
      </c>
      <c r="G66" s="370">
        <v>0.47097546379413524</v>
      </c>
      <c r="H66" s="371">
        <v>1</v>
      </c>
    </row>
    <row r="67" spans="2:8" s="286" customFormat="1" ht="6" customHeight="1" x14ac:dyDescent="0.2">
      <c r="B67" s="295"/>
      <c r="C67" s="372"/>
      <c r="D67" s="373"/>
      <c r="E67" s="373"/>
      <c r="F67" s="373"/>
      <c r="G67" s="373"/>
      <c r="H67" s="393"/>
    </row>
    <row r="68" spans="2:8" s="286" customFormat="1" ht="12.95" customHeight="1" x14ac:dyDescent="0.2">
      <c r="B68" s="353" t="s">
        <v>81</v>
      </c>
      <c r="C68" s="354">
        <v>28229</v>
      </c>
      <c r="D68" s="355">
        <v>1929</v>
      </c>
      <c r="E68" s="374">
        <v>6.8333982783662192E-2</v>
      </c>
      <c r="F68" s="375">
        <v>2.1580319285802185E-2</v>
      </c>
      <c r="G68" s="375">
        <v>0.51412579957356075</v>
      </c>
      <c r="H68" s="376">
        <v>0.65015166835187055</v>
      </c>
    </row>
    <row r="69" spans="2:8" s="286" customFormat="1" ht="12.95" customHeight="1" x14ac:dyDescent="0.2">
      <c r="B69" s="359" t="s">
        <v>82</v>
      </c>
      <c r="C69" s="360">
        <v>13863</v>
      </c>
      <c r="D69" s="361">
        <v>1038</v>
      </c>
      <c r="E69" s="362">
        <v>7.4875568058861725E-2</v>
      </c>
      <c r="F69" s="363">
        <v>1.161242686296665E-2</v>
      </c>
      <c r="G69" s="389">
        <v>0.50535540408958135</v>
      </c>
      <c r="H69" s="365">
        <v>0.34984833164812945</v>
      </c>
    </row>
    <row r="70" spans="2:8" s="286" customFormat="1" ht="12.95" customHeight="1" x14ac:dyDescent="0.2">
      <c r="B70" s="366" t="s">
        <v>83</v>
      </c>
      <c r="C70" s="367">
        <v>42092</v>
      </c>
      <c r="D70" s="368">
        <v>2967</v>
      </c>
      <c r="E70" s="369">
        <v>7.0488453862966829E-2</v>
      </c>
      <c r="F70" s="370">
        <v>3.319274614876884E-2</v>
      </c>
      <c r="G70" s="370">
        <v>0.51102307957285564</v>
      </c>
      <c r="H70" s="371">
        <v>1</v>
      </c>
    </row>
    <row r="71" spans="2:8" s="286" customFormat="1" ht="6" customHeight="1" x14ac:dyDescent="0.2">
      <c r="B71" s="295"/>
      <c r="C71" s="372"/>
      <c r="D71" s="373"/>
      <c r="E71" s="373"/>
      <c r="F71" s="373"/>
      <c r="G71" s="373"/>
      <c r="H71" s="393"/>
    </row>
    <row r="72" spans="2:8" s="286" customFormat="1" ht="12.95" customHeight="1" x14ac:dyDescent="0.2">
      <c r="B72" s="353" t="s">
        <v>84</v>
      </c>
      <c r="C72" s="354">
        <v>26293</v>
      </c>
      <c r="D72" s="355">
        <v>990</v>
      </c>
      <c r="E72" s="374">
        <v>3.7652607157798654E-2</v>
      </c>
      <c r="F72" s="375">
        <v>1.1075436025372818E-2</v>
      </c>
      <c r="G72" s="375">
        <v>0.47573282075925039</v>
      </c>
      <c r="H72" s="376">
        <v>0.38899803536345778</v>
      </c>
    </row>
    <row r="73" spans="2:8" s="286" customFormat="1" ht="12.95" customHeight="1" x14ac:dyDescent="0.2">
      <c r="B73" s="359" t="s">
        <v>85</v>
      </c>
      <c r="C73" s="360">
        <v>6661</v>
      </c>
      <c r="D73" s="361">
        <v>294</v>
      </c>
      <c r="E73" s="362">
        <v>4.4137516889355952E-2</v>
      </c>
      <c r="F73" s="363">
        <v>3.2890688802622303E-3</v>
      </c>
      <c r="G73" s="363">
        <v>0.47649918962722854</v>
      </c>
      <c r="H73" s="364">
        <v>0.11552062868369352</v>
      </c>
    </row>
    <row r="74" spans="2:8" s="286" customFormat="1" ht="12.95" customHeight="1" x14ac:dyDescent="0.2">
      <c r="B74" s="359" t="s">
        <v>86</v>
      </c>
      <c r="C74" s="360">
        <v>8214</v>
      </c>
      <c r="D74" s="361">
        <v>364</v>
      </c>
      <c r="E74" s="362">
        <v>4.4314584855125398E-2</v>
      </c>
      <c r="F74" s="363">
        <v>4.0721805184199041E-3</v>
      </c>
      <c r="G74" s="363">
        <v>0.48339973439575035</v>
      </c>
      <c r="H74" s="364">
        <v>0.14302554027504913</v>
      </c>
    </row>
    <row r="75" spans="2:8" s="286" customFormat="1" ht="12.95" customHeight="1" x14ac:dyDescent="0.2">
      <c r="B75" s="359" t="s">
        <v>87</v>
      </c>
      <c r="C75" s="360">
        <v>25468</v>
      </c>
      <c r="D75" s="361">
        <v>897</v>
      </c>
      <c r="E75" s="362">
        <v>3.5220669074917541E-2</v>
      </c>
      <c r="F75" s="363">
        <v>1.0035016277534765E-2</v>
      </c>
      <c r="G75" s="389">
        <v>0.44693572496263079</v>
      </c>
      <c r="H75" s="365">
        <v>0.35245579567779961</v>
      </c>
    </row>
    <row r="76" spans="2:8" s="286" customFormat="1" ht="12.95" customHeight="1" x14ac:dyDescent="0.2">
      <c r="B76" s="366" t="s">
        <v>88</v>
      </c>
      <c r="C76" s="367">
        <v>66636</v>
      </c>
      <c r="D76" s="368">
        <v>2545</v>
      </c>
      <c r="E76" s="369">
        <v>3.8192568581547515E-2</v>
      </c>
      <c r="F76" s="370">
        <v>2.8471701701589715E-2</v>
      </c>
      <c r="G76" s="370">
        <v>0.4662880175888604</v>
      </c>
      <c r="H76" s="371">
        <v>1</v>
      </c>
    </row>
    <row r="77" spans="2:8" s="286" customFormat="1" ht="6" customHeight="1" x14ac:dyDescent="0.2">
      <c r="B77" s="295"/>
      <c r="C77" s="372"/>
      <c r="D77" s="373"/>
      <c r="E77" s="373"/>
      <c r="F77" s="373"/>
      <c r="G77" s="373"/>
      <c r="H77" s="393"/>
    </row>
    <row r="78" spans="2:8" s="286" customFormat="1" ht="12.95" customHeight="1" x14ac:dyDescent="0.2">
      <c r="B78" s="377" t="s">
        <v>89</v>
      </c>
      <c r="C78" s="378">
        <v>167394</v>
      </c>
      <c r="D78" s="385">
        <v>9716</v>
      </c>
      <c r="E78" s="386">
        <v>5.8042701649999404E-2</v>
      </c>
      <c r="F78" s="381">
        <v>0.10869589537628514</v>
      </c>
      <c r="G78" s="381">
        <v>0.46328437917222964</v>
      </c>
      <c r="H78" s="382"/>
    </row>
    <row r="79" spans="2:8" s="286" customFormat="1" ht="6" customHeight="1" x14ac:dyDescent="0.2">
      <c r="B79" s="295"/>
      <c r="C79" s="372"/>
      <c r="D79" s="373"/>
      <c r="E79" s="373"/>
      <c r="F79" s="373"/>
      <c r="G79" s="373"/>
      <c r="H79" s="393"/>
    </row>
    <row r="80" spans="2:8" s="286" customFormat="1" ht="12.95" customHeight="1" x14ac:dyDescent="0.2">
      <c r="B80" s="377" t="s">
        <v>90</v>
      </c>
      <c r="C80" s="378">
        <v>46525</v>
      </c>
      <c r="D80" s="379">
        <v>3770</v>
      </c>
      <c r="E80" s="380">
        <v>8.1031703385276738E-2</v>
      </c>
      <c r="F80" s="381">
        <v>4.217615536934901E-2</v>
      </c>
      <c r="G80" s="381">
        <v>0.48935617860851505</v>
      </c>
      <c r="H80" s="382"/>
    </row>
    <row r="81" spans="2:9" s="286" customFormat="1" ht="6" customHeight="1" x14ac:dyDescent="0.2">
      <c r="B81" s="295"/>
      <c r="C81" s="372"/>
      <c r="D81" s="373"/>
      <c r="E81" s="373"/>
      <c r="F81" s="373"/>
      <c r="G81" s="373"/>
      <c r="H81" s="393"/>
    </row>
    <row r="82" spans="2:9" s="286" customFormat="1" ht="12.95" customHeight="1" x14ac:dyDescent="0.2">
      <c r="B82" s="377" t="s">
        <v>91</v>
      </c>
      <c r="C82" s="378">
        <v>18268</v>
      </c>
      <c r="D82" s="379">
        <v>1389</v>
      </c>
      <c r="E82" s="380">
        <v>7.6034596014889419E-2</v>
      </c>
      <c r="F82" s="381">
        <v>1.5539172362871558E-2</v>
      </c>
      <c r="G82" s="381">
        <v>0.46238348868175766</v>
      </c>
      <c r="H82" s="382"/>
    </row>
    <row r="83" spans="2:9" s="286" customFormat="1" ht="6" customHeight="1" x14ac:dyDescent="0.2">
      <c r="B83" s="295"/>
      <c r="C83" s="372"/>
      <c r="D83" s="373"/>
      <c r="E83" s="373"/>
      <c r="F83" s="373"/>
      <c r="G83" s="373"/>
      <c r="H83" s="393"/>
    </row>
    <row r="84" spans="2:9" s="286" customFormat="1" ht="12.95" customHeight="1" x14ac:dyDescent="0.2">
      <c r="B84" s="353" t="s">
        <v>92</v>
      </c>
      <c r="C84" s="354">
        <v>11046</v>
      </c>
      <c r="D84" s="355">
        <v>708</v>
      </c>
      <c r="E84" s="374">
        <v>6.4095600217273216E-2</v>
      </c>
      <c r="F84" s="375">
        <v>7.9206148545090446E-3</v>
      </c>
      <c r="G84" s="375">
        <v>0.45066836409929983</v>
      </c>
      <c r="H84" s="376">
        <v>0.1560502534714569</v>
      </c>
    </row>
    <row r="85" spans="2:9" s="286" customFormat="1" ht="12.95" customHeight="1" x14ac:dyDescent="0.2">
      <c r="B85" s="359" t="s">
        <v>93</v>
      </c>
      <c r="C85" s="360">
        <v>35099</v>
      </c>
      <c r="D85" s="361">
        <v>2597</v>
      </c>
      <c r="E85" s="362">
        <v>7.3990711986096469E-2</v>
      </c>
      <c r="F85" s="363">
        <v>2.9053441775649703E-2</v>
      </c>
      <c r="G85" s="363">
        <v>0.47021546261089986</v>
      </c>
      <c r="H85" s="364">
        <v>0.57240467269120565</v>
      </c>
      <c r="I85" s="298"/>
    </row>
    <row r="86" spans="2:9" s="286" customFormat="1" ht="12.95" customHeight="1" x14ac:dyDescent="0.2">
      <c r="B86" s="359" t="s">
        <v>94</v>
      </c>
      <c r="C86" s="360">
        <v>16356</v>
      </c>
      <c r="D86" s="361">
        <v>1232</v>
      </c>
      <c r="E86" s="362">
        <v>7.5324040107605766E-2</v>
      </c>
      <c r="F86" s="363">
        <v>1.3782764831575062E-2</v>
      </c>
      <c r="G86" s="389">
        <v>0.46194225721784776</v>
      </c>
      <c r="H86" s="365">
        <v>0.27154507383733745</v>
      </c>
    </row>
    <row r="87" spans="2:9" s="286" customFormat="1" ht="12.95" customHeight="1" x14ac:dyDescent="0.2">
      <c r="B87" s="366" t="s">
        <v>95</v>
      </c>
      <c r="C87" s="367">
        <v>62501</v>
      </c>
      <c r="D87" s="368">
        <v>4537</v>
      </c>
      <c r="E87" s="369">
        <v>7.2590838546583256E-2</v>
      </c>
      <c r="F87" s="370">
        <v>5.0756821461733811E-2</v>
      </c>
      <c r="G87" s="370">
        <v>0.46480893351091079</v>
      </c>
      <c r="H87" s="371">
        <v>1</v>
      </c>
    </row>
    <row r="88" spans="2:9" s="286" customFormat="1" ht="6" customHeight="1" x14ac:dyDescent="0.2">
      <c r="B88" s="295"/>
      <c r="C88" s="372"/>
      <c r="D88" s="373"/>
      <c r="E88" s="373"/>
      <c r="F88" s="373"/>
      <c r="G88" s="373"/>
      <c r="H88" s="394"/>
    </row>
    <row r="89" spans="2:9" s="286" customFormat="1" ht="12.95" customHeight="1" x14ac:dyDescent="0.2">
      <c r="B89" s="377" t="s">
        <v>96</v>
      </c>
      <c r="C89" s="378">
        <v>7474</v>
      </c>
      <c r="D89" s="379">
        <v>436</v>
      </c>
      <c r="E89" s="380">
        <v>5.8335563286058337E-2</v>
      </c>
      <c r="F89" s="381">
        <v>4.877666774810655E-3</v>
      </c>
      <c r="G89" s="381">
        <v>0.45464025026068822</v>
      </c>
      <c r="H89" s="387"/>
    </row>
    <row r="90" spans="2:9" s="286" customFormat="1" ht="6" customHeight="1" x14ac:dyDescent="0.2">
      <c r="B90" s="295"/>
      <c r="C90" s="372"/>
      <c r="D90" s="373"/>
      <c r="E90" s="373"/>
      <c r="F90" s="373"/>
      <c r="G90" s="373"/>
      <c r="H90" s="394"/>
    </row>
    <row r="91" spans="2:9" s="286" customFormat="1" ht="12.95" customHeight="1" x14ac:dyDescent="0.2">
      <c r="B91" s="377" t="s">
        <v>97</v>
      </c>
      <c r="C91" s="378">
        <v>5584</v>
      </c>
      <c r="D91" s="379">
        <v>523</v>
      </c>
      <c r="E91" s="380">
        <v>9.3660458452722056E-2</v>
      </c>
      <c r="F91" s="381">
        <v>5.8509626679494782E-3</v>
      </c>
      <c r="G91" s="381">
        <v>0.53042596348884385</v>
      </c>
      <c r="H91" s="387"/>
    </row>
    <row r="92" spans="2:9" s="286" customFormat="1" ht="6" customHeight="1" x14ac:dyDescent="0.2">
      <c r="B92" s="295"/>
      <c r="C92" s="372"/>
      <c r="D92" s="373"/>
      <c r="E92" s="373"/>
      <c r="F92" s="373"/>
      <c r="G92" s="373"/>
      <c r="H92" s="394"/>
    </row>
    <row r="93" spans="2:9" s="286" customFormat="1" ht="12.95" customHeight="1" x14ac:dyDescent="0.2">
      <c r="B93" s="377" t="s">
        <v>98</v>
      </c>
      <c r="C93" s="378">
        <v>4921</v>
      </c>
      <c r="D93" s="379">
        <v>473</v>
      </c>
      <c r="E93" s="380">
        <v>9.6118675066043491E-2</v>
      </c>
      <c r="F93" s="381">
        <v>5.2915972121225681E-3</v>
      </c>
      <c r="G93" s="381">
        <v>0.5493612078977933</v>
      </c>
      <c r="H93" s="387"/>
    </row>
    <row r="94" spans="2:9" s="286" customFormat="1" ht="6" customHeight="1" x14ac:dyDescent="0.2">
      <c r="B94" s="295"/>
      <c r="C94" s="372"/>
      <c r="D94" s="373"/>
      <c r="E94" s="373"/>
      <c r="F94" s="373"/>
      <c r="G94" s="373"/>
      <c r="H94" s="394"/>
    </row>
    <row r="95" spans="2:9" s="286" customFormat="1" ht="15" customHeight="1" x14ac:dyDescent="0.2">
      <c r="B95" s="377" t="s">
        <v>99</v>
      </c>
      <c r="C95" s="378">
        <v>1458572</v>
      </c>
      <c r="D95" s="379">
        <v>89387</v>
      </c>
      <c r="E95" s="380">
        <v>6.128391330698793E-2</v>
      </c>
      <c r="F95" s="381">
        <v>1</v>
      </c>
      <c r="G95" s="381">
        <v>0.47300465135968928</v>
      </c>
      <c r="H95" s="387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zoomScale="110" zoomScaleNormal="130" zoomScaleSheetLayoutView="110" workbookViewId="0">
      <selection activeCell="P29" sqref="P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8"/>
      <c r="B5" s="438" t="str">
        <f>'Pag1'!$B$5</f>
        <v>marzo 2026</v>
      </c>
      <c r="C5" s="338"/>
      <c r="D5" s="338"/>
      <c r="E5" s="338"/>
      <c r="F5" s="338"/>
      <c r="G5" s="338"/>
      <c r="H5" s="338"/>
      <c r="I5" s="338"/>
    </row>
    <row r="6" spans="1:9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274"/>
      <c r="I6" s="340"/>
    </row>
    <row r="7" spans="1:9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1"/>
      <c r="I7" s="342"/>
    </row>
    <row r="8" spans="1:9" ht="18.95" customHeight="1" x14ac:dyDescent="0.35">
      <c r="A8" s="277"/>
      <c r="B8" s="343" t="s">
        <v>111</v>
      </c>
      <c r="C8" s="341"/>
      <c r="D8" s="341"/>
      <c r="E8" s="341"/>
      <c r="F8" s="341"/>
      <c r="G8" s="341"/>
      <c r="H8" s="341"/>
      <c r="I8" s="342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345"/>
      <c r="I10" s="277"/>
    </row>
    <row r="11" spans="1:9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8" t="s">
        <v>123</v>
      </c>
      <c r="H11" s="349" t="s">
        <v>124</v>
      </c>
      <c r="I11" s="277"/>
    </row>
    <row r="12" spans="1:9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88" t="s">
        <v>130</v>
      </c>
      <c r="H12" s="352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3" t="s">
        <v>37</v>
      </c>
      <c r="C14" s="354">
        <v>17577</v>
      </c>
      <c r="D14" s="355">
        <v>2132</v>
      </c>
      <c r="E14" s="356">
        <v>0.12129487398304603</v>
      </c>
      <c r="F14" s="357">
        <v>2.1407771864645046E-2</v>
      </c>
      <c r="G14" s="357">
        <v>0.5419420437214032</v>
      </c>
      <c r="H14" s="358">
        <v>8.1482896999808901E-2</v>
      </c>
    </row>
    <row r="15" spans="1:9" s="286" customFormat="1" ht="12.95" customHeight="1" x14ac:dyDescent="0.2">
      <c r="B15" s="359" t="s">
        <v>38</v>
      </c>
      <c r="C15" s="360">
        <v>40409</v>
      </c>
      <c r="D15" s="361">
        <v>4438</v>
      </c>
      <c r="E15" s="362">
        <v>0.10982701873345047</v>
      </c>
      <c r="F15" s="363">
        <v>4.4562707099106334E-2</v>
      </c>
      <c r="G15" s="363">
        <v>0.51253031527890058</v>
      </c>
      <c r="H15" s="364">
        <v>0.16961589910185362</v>
      </c>
    </row>
    <row r="16" spans="1:9" s="286" customFormat="1" ht="12.95" customHeight="1" x14ac:dyDescent="0.2">
      <c r="B16" s="359" t="s">
        <v>39</v>
      </c>
      <c r="C16" s="360">
        <v>18507</v>
      </c>
      <c r="D16" s="361">
        <v>2108</v>
      </c>
      <c r="E16" s="362">
        <v>0.11390284757118928</v>
      </c>
      <c r="F16" s="363">
        <v>2.1166783813635907E-2</v>
      </c>
      <c r="G16" s="363">
        <v>0.49506810709253168</v>
      </c>
      <c r="H16" s="364">
        <v>8.0565641123638454E-2</v>
      </c>
    </row>
    <row r="17" spans="2:8" s="286" customFormat="1" ht="12.95" customHeight="1" x14ac:dyDescent="0.2">
      <c r="B17" s="359" t="s">
        <v>40</v>
      </c>
      <c r="C17" s="360">
        <v>27008</v>
      </c>
      <c r="D17" s="361">
        <v>3340</v>
      </c>
      <c r="E17" s="362">
        <v>0.1236670616113744</v>
      </c>
      <c r="F17" s="363">
        <v>3.3537503765438299E-2</v>
      </c>
      <c r="G17" s="363">
        <v>0.50537146315630199</v>
      </c>
      <c r="H17" s="364">
        <v>0.12765144276705523</v>
      </c>
    </row>
    <row r="18" spans="2:8" s="286" customFormat="1" ht="12.95" customHeight="1" x14ac:dyDescent="0.2">
      <c r="B18" s="359" t="s">
        <v>41</v>
      </c>
      <c r="C18" s="360">
        <v>11885</v>
      </c>
      <c r="D18" s="361">
        <v>1547</v>
      </c>
      <c r="E18" s="362">
        <v>0.13016407236011779</v>
      </c>
      <c r="F18" s="363">
        <v>1.553368812129732E-2</v>
      </c>
      <c r="G18" s="363">
        <v>0.54376098418277685</v>
      </c>
      <c r="H18" s="364">
        <v>5.9124785018154019E-2</v>
      </c>
    </row>
    <row r="19" spans="2:8" s="286" customFormat="1" ht="12.95" customHeight="1" x14ac:dyDescent="0.2">
      <c r="B19" s="359" t="s">
        <v>42</v>
      </c>
      <c r="C19" s="360">
        <v>10943</v>
      </c>
      <c r="D19" s="361">
        <v>1545</v>
      </c>
      <c r="E19" s="362">
        <v>0.14118614639495569</v>
      </c>
      <c r="F19" s="363">
        <v>1.5513605783713224E-2</v>
      </c>
      <c r="G19" s="363">
        <v>0.45188651652529982</v>
      </c>
      <c r="H19" s="364">
        <v>5.9048347028473148E-2</v>
      </c>
    </row>
    <row r="20" spans="2:8" s="286" customFormat="1" ht="12.95" customHeight="1" x14ac:dyDescent="0.2">
      <c r="B20" s="359" t="s">
        <v>43</v>
      </c>
      <c r="C20" s="360">
        <v>43104</v>
      </c>
      <c r="D20" s="361">
        <v>4624</v>
      </c>
      <c r="E20" s="362">
        <v>0.10727542687453601</v>
      </c>
      <c r="F20" s="363">
        <v>4.6430364494427154E-2</v>
      </c>
      <c r="G20" s="363">
        <v>0.53456647398843926</v>
      </c>
      <c r="H20" s="364">
        <v>0.17672463214217465</v>
      </c>
    </row>
    <row r="21" spans="2:8" s="286" customFormat="1" ht="12.95" customHeight="1" x14ac:dyDescent="0.2">
      <c r="B21" s="359" t="s">
        <v>44</v>
      </c>
      <c r="C21" s="360">
        <v>53562</v>
      </c>
      <c r="D21" s="361">
        <v>6431</v>
      </c>
      <c r="E21" s="362">
        <v>0.12006646503117882</v>
      </c>
      <c r="F21" s="363">
        <v>6.4574756501656796E-2</v>
      </c>
      <c r="G21" s="389">
        <v>0.50854024988138546</v>
      </c>
      <c r="H21" s="365">
        <v>0.24578635581884195</v>
      </c>
    </row>
    <row r="22" spans="2:8" s="286" customFormat="1" ht="12.95" customHeight="1" x14ac:dyDescent="0.2">
      <c r="B22" s="366" t="s">
        <v>45</v>
      </c>
      <c r="C22" s="367">
        <v>222995</v>
      </c>
      <c r="D22" s="368">
        <v>26165</v>
      </c>
      <c r="E22" s="369">
        <v>0.11733446938272159</v>
      </c>
      <c r="F22" s="370">
        <v>0.2627271814439201</v>
      </c>
      <c r="G22" s="370">
        <v>0.51283810270482166</v>
      </c>
      <c r="H22" s="371">
        <v>1</v>
      </c>
    </row>
    <row r="23" spans="2:8" s="286" customFormat="1" ht="6" customHeight="1" x14ac:dyDescent="0.2">
      <c r="B23" s="295"/>
      <c r="C23" s="372"/>
      <c r="D23" s="373"/>
      <c r="E23" s="373"/>
      <c r="F23" s="373"/>
      <c r="G23" s="373"/>
      <c r="H23" s="393"/>
    </row>
    <row r="24" spans="2:8" s="286" customFormat="1" ht="12.95" customHeight="1" x14ac:dyDescent="0.2">
      <c r="B24" s="353" t="s">
        <v>46</v>
      </c>
      <c r="C24" s="354">
        <v>2767</v>
      </c>
      <c r="D24" s="355">
        <v>423</v>
      </c>
      <c r="E24" s="374">
        <v>0.15287314781351644</v>
      </c>
      <c r="F24" s="375">
        <v>4.2474143990360478E-3</v>
      </c>
      <c r="G24" s="375">
        <v>0.54300385109114246</v>
      </c>
      <c r="H24" s="376">
        <v>0.15608856088560885</v>
      </c>
    </row>
    <row r="25" spans="2:8" s="286" customFormat="1" ht="12.95" customHeight="1" x14ac:dyDescent="0.2">
      <c r="B25" s="359" t="s">
        <v>47</v>
      </c>
      <c r="C25" s="360">
        <v>1676</v>
      </c>
      <c r="D25" s="361">
        <v>276</v>
      </c>
      <c r="E25" s="362">
        <v>0.16467780429594273</v>
      </c>
      <c r="F25" s="363">
        <v>2.7713625866050808E-3</v>
      </c>
      <c r="G25" s="363">
        <v>0.61061946902654862</v>
      </c>
      <c r="H25" s="364">
        <v>0.1018450184501845</v>
      </c>
    </row>
    <row r="26" spans="2:8" s="286" customFormat="1" ht="12.95" customHeight="1" x14ac:dyDescent="0.2">
      <c r="B26" s="359" t="s">
        <v>48</v>
      </c>
      <c r="C26" s="360">
        <v>14720</v>
      </c>
      <c r="D26" s="361">
        <v>2011</v>
      </c>
      <c r="E26" s="362">
        <v>0.13661684782608696</v>
      </c>
      <c r="F26" s="363">
        <v>2.0192790440807309E-2</v>
      </c>
      <c r="G26" s="389">
        <v>0.52851511169513798</v>
      </c>
      <c r="H26" s="365">
        <v>0.74206642066420669</v>
      </c>
    </row>
    <row r="27" spans="2:8" s="286" customFormat="1" ht="12.95" customHeight="1" x14ac:dyDescent="0.2">
      <c r="B27" s="366" t="s">
        <v>49</v>
      </c>
      <c r="C27" s="367">
        <v>19163</v>
      </c>
      <c r="D27" s="368">
        <v>2710</v>
      </c>
      <c r="E27" s="369">
        <v>0.14141835829463029</v>
      </c>
      <c r="F27" s="370">
        <v>2.7211567426448438E-2</v>
      </c>
      <c r="G27" s="370">
        <v>0.53812549642573471</v>
      </c>
      <c r="H27" s="371">
        <v>1</v>
      </c>
    </row>
    <row r="28" spans="2:8" s="286" customFormat="1" ht="6" customHeight="1" x14ac:dyDescent="0.2">
      <c r="B28" s="295"/>
      <c r="C28" s="372"/>
      <c r="D28" s="373"/>
      <c r="E28" s="373"/>
      <c r="F28" s="373"/>
      <c r="G28" s="373"/>
      <c r="H28" s="393"/>
    </row>
    <row r="29" spans="2:8" s="286" customFormat="1" ht="12.95" customHeight="1" x14ac:dyDescent="0.2">
      <c r="B29" s="377" t="s">
        <v>50</v>
      </c>
      <c r="C29" s="378">
        <v>21330</v>
      </c>
      <c r="D29" s="379">
        <v>2194</v>
      </c>
      <c r="E29" s="380">
        <v>0.10285982184716362</v>
      </c>
      <c r="F29" s="381">
        <v>2.2030324329751983E-2</v>
      </c>
      <c r="G29" s="381">
        <v>0.56083844580777098</v>
      </c>
      <c r="H29" s="382"/>
    </row>
    <row r="30" spans="2:8" s="286" customFormat="1" ht="6" customHeight="1" x14ac:dyDescent="0.2">
      <c r="B30" s="295"/>
      <c r="C30" s="372"/>
      <c r="D30" s="373"/>
      <c r="E30" s="373"/>
      <c r="F30" s="373"/>
      <c r="G30" s="373"/>
      <c r="H30" s="393"/>
    </row>
    <row r="31" spans="2:8" s="286" customFormat="1" ht="12.95" customHeight="1" x14ac:dyDescent="0.2">
      <c r="B31" s="377" t="s">
        <v>51</v>
      </c>
      <c r="C31" s="378">
        <v>11362</v>
      </c>
      <c r="D31" s="379">
        <v>1909</v>
      </c>
      <c r="E31" s="380">
        <v>0.16801619433198381</v>
      </c>
      <c r="F31" s="381">
        <v>1.9168591224018476E-2</v>
      </c>
      <c r="G31" s="381">
        <v>0.54667812142038941</v>
      </c>
      <c r="H31" s="382"/>
    </row>
    <row r="32" spans="2:8" s="286" customFormat="1" ht="6" customHeight="1" x14ac:dyDescent="0.2">
      <c r="B32" s="295"/>
      <c r="C32" s="372"/>
      <c r="D32" s="373"/>
      <c r="E32" s="373"/>
      <c r="F32" s="373"/>
      <c r="G32" s="373"/>
      <c r="H32" s="393"/>
    </row>
    <row r="33" spans="2:8" s="286" customFormat="1" ht="12.95" customHeight="1" x14ac:dyDescent="0.2">
      <c r="B33" s="353" t="s">
        <v>52</v>
      </c>
      <c r="C33" s="354">
        <v>32347</v>
      </c>
      <c r="D33" s="355">
        <v>2399</v>
      </c>
      <c r="E33" s="374">
        <v>7.4164528395214396E-2</v>
      </c>
      <c r="F33" s="375">
        <v>2.4088763932121698E-2</v>
      </c>
      <c r="G33" s="375">
        <v>0.5376512774540565</v>
      </c>
      <c r="H33" s="376">
        <v>0.52174858634188781</v>
      </c>
    </row>
    <row r="34" spans="2:8" s="286" customFormat="1" ht="12.95" customHeight="1" x14ac:dyDescent="0.2">
      <c r="B34" s="383" t="s">
        <v>53</v>
      </c>
      <c r="C34" s="360">
        <v>30325</v>
      </c>
      <c r="D34" s="361">
        <v>2199</v>
      </c>
      <c r="E34" s="362">
        <v>7.2514427040395707E-2</v>
      </c>
      <c r="F34" s="363">
        <v>2.2080530173712219E-2</v>
      </c>
      <c r="G34" s="389">
        <v>0.54633540372670808</v>
      </c>
      <c r="H34" s="365">
        <v>0.47825141365811225</v>
      </c>
    </row>
    <row r="35" spans="2:8" s="286" customFormat="1" ht="12.95" customHeight="1" x14ac:dyDescent="0.2">
      <c r="B35" s="366" t="s">
        <v>54</v>
      </c>
      <c r="C35" s="367">
        <v>62672</v>
      </c>
      <c r="D35" s="368">
        <v>4598</v>
      </c>
      <c r="E35" s="369">
        <v>7.3366096502425329E-2</v>
      </c>
      <c r="F35" s="370">
        <v>4.6169294105833918E-2</v>
      </c>
      <c r="G35" s="370">
        <v>0.54176976552374223</v>
      </c>
      <c r="H35" s="371">
        <v>1</v>
      </c>
    </row>
    <row r="36" spans="2:8" s="286" customFormat="1" ht="6" customHeight="1" x14ac:dyDescent="0.2">
      <c r="B36" s="295"/>
      <c r="C36" s="372"/>
      <c r="D36" s="373"/>
      <c r="E36" s="373"/>
      <c r="F36" s="384"/>
      <c r="G36" s="384"/>
      <c r="H36" s="393"/>
    </row>
    <row r="37" spans="2:8" s="286" customFormat="1" ht="12.95" customHeight="1" x14ac:dyDescent="0.2">
      <c r="B37" s="377" t="s">
        <v>55</v>
      </c>
      <c r="C37" s="378">
        <v>11829</v>
      </c>
      <c r="D37" s="379">
        <v>1282</v>
      </c>
      <c r="E37" s="380">
        <v>0.10837771578324457</v>
      </c>
      <c r="F37" s="381">
        <v>1.2872778391404759E-2</v>
      </c>
      <c r="G37" s="381">
        <v>0.55330168321104878</v>
      </c>
      <c r="H37" s="382"/>
    </row>
    <row r="38" spans="2:8" s="286" customFormat="1" ht="6" customHeight="1" x14ac:dyDescent="0.2">
      <c r="B38" s="295"/>
      <c r="C38" s="372"/>
      <c r="D38" s="373"/>
      <c r="E38" s="373"/>
      <c r="F38" s="373"/>
      <c r="G38" s="373"/>
      <c r="H38" s="393"/>
    </row>
    <row r="39" spans="2:8" s="286" customFormat="1" ht="12.95" customHeight="1" x14ac:dyDescent="0.2">
      <c r="B39" s="353" t="s">
        <v>56</v>
      </c>
      <c r="C39" s="354">
        <v>7145</v>
      </c>
      <c r="D39" s="355">
        <v>902</v>
      </c>
      <c r="E39" s="374">
        <v>0.12624212736179147</v>
      </c>
      <c r="F39" s="375">
        <v>9.0571342504267502E-3</v>
      </c>
      <c r="G39" s="375">
        <v>0.50166852057842048</v>
      </c>
      <c r="H39" s="376">
        <v>0.18174491235140036</v>
      </c>
    </row>
    <row r="40" spans="2:8" s="286" customFormat="1" ht="12.95" customHeight="1" x14ac:dyDescent="0.2">
      <c r="B40" s="359" t="s">
        <v>57</v>
      </c>
      <c r="C40" s="360">
        <v>10161</v>
      </c>
      <c r="D40" s="361">
        <v>1265</v>
      </c>
      <c r="E40" s="362">
        <v>0.12449562050979235</v>
      </c>
      <c r="F40" s="363">
        <v>1.2702078521939953E-2</v>
      </c>
      <c r="G40" s="363">
        <v>0.48486009965504023</v>
      </c>
      <c r="H40" s="364">
        <v>0.25488615756598831</v>
      </c>
    </row>
    <row r="41" spans="2:8" s="286" customFormat="1" ht="12.95" customHeight="1" x14ac:dyDescent="0.2">
      <c r="B41" s="359" t="s">
        <v>58</v>
      </c>
      <c r="C41" s="360">
        <v>3459</v>
      </c>
      <c r="D41" s="361">
        <v>418</v>
      </c>
      <c r="E41" s="362">
        <v>0.12084417461694132</v>
      </c>
      <c r="F41" s="363">
        <v>4.1972085550758109E-3</v>
      </c>
      <c r="G41" s="363">
        <v>0.51225490196078427</v>
      </c>
      <c r="H41" s="364">
        <v>8.4223252065283097E-2</v>
      </c>
    </row>
    <row r="42" spans="2:8" s="286" customFormat="1" ht="12.95" customHeight="1" x14ac:dyDescent="0.2">
      <c r="B42" s="359" t="s">
        <v>59</v>
      </c>
      <c r="C42" s="360">
        <v>5047</v>
      </c>
      <c r="D42" s="361">
        <v>607</v>
      </c>
      <c r="E42" s="362">
        <v>0.12026946701010502</v>
      </c>
      <c r="F42" s="363">
        <v>6.0949894567727684E-3</v>
      </c>
      <c r="G42" s="363">
        <v>0.56995305164319254</v>
      </c>
      <c r="H42" s="364">
        <v>0.12230505742494459</v>
      </c>
    </row>
    <row r="43" spans="2:8" s="286" customFormat="1" ht="12.95" customHeight="1" x14ac:dyDescent="0.2">
      <c r="B43" s="359" t="s">
        <v>60</v>
      </c>
      <c r="C43" s="360">
        <v>15590</v>
      </c>
      <c r="D43" s="361">
        <v>1771</v>
      </c>
      <c r="E43" s="362">
        <v>0.11359846055163567</v>
      </c>
      <c r="F43" s="363">
        <v>1.7782909930715934E-2</v>
      </c>
      <c r="G43" s="389">
        <v>0.49677419354838709</v>
      </c>
      <c r="H43" s="365">
        <v>0.35684062059238364</v>
      </c>
    </row>
    <row r="44" spans="2:8" s="286" customFormat="1" ht="12.95" customHeight="1" x14ac:dyDescent="0.2">
      <c r="B44" s="366" t="s">
        <v>61</v>
      </c>
      <c r="C44" s="367">
        <v>41402</v>
      </c>
      <c r="D44" s="368">
        <v>4963</v>
      </c>
      <c r="E44" s="369">
        <v>0.11987343606589054</v>
      </c>
      <c r="F44" s="370">
        <v>4.983432071493122E-2</v>
      </c>
      <c r="G44" s="370">
        <v>0.50370445549578813</v>
      </c>
      <c r="H44" s="371">
        <v>1</v>
      </c>
    </row>
    <row r="45" spans="2:8" s="286" customFormat="1" ht="6" customHeight="1" x14ac:dyDescent="0.2">
      <c r="B45" s="295"/>
      <c r="C45" s="372"/>
      <c r="D45" s="373"/>
      <c r="E45" s="373"/>
      <c r="F45" s="373"/>
      <c r="G45" s="373"/>
      <c r="H45" s="393"/>
    </row>
    <row r="46" spans="2:8" s="286" customFormat="1" ht="12.95" customHeight="1" x14ac:dyDescent="0.2">
      <c r="B46" s="353" t="s">
        <v>62</v>
      </c>
      <c r="C46" s="354">
        <v>3479</v>
      </c>
      <c r="D46" s="355">
        <v>342</v>
      </c>
      <c r="E46" s="374">
        <v>9.830411037654499E-2</v>
      </c>
      <c r="F46" s="375">
        <v>3.4340797268802088E-3</v>
      </c>
      <c r="G46" s="375">
        <v>0.56065573770491806</v>
      </c>
      <c r="H46" s="376">
        <v>7.6612903225806453E-2</v>
      </c>
    </row>
    <row r="47" spans="2:8" s="286" customFormat="1" ht="12.95" customHeight="1" x14ac:dyDescent="0.2">
      <c r="B47" s="359" t="s">
        <v>63</v>
      </c>
      <c r="C47" s="360">
        <v>5286</v>
      </c>
      <c r="D47" s="361">
        <v>562</v>
      </c>
      <c r="E47" s="362">
        <v>0.10631857737419599</v>
      </c>
      <c r="F47" s="363">
        <v>5.6431368611306355E-3</v>
      </c>
      <c r="G47" s="363">
        <v>0.5569871159563925</v>
      </c>
      <c r="H47" s="364">
        <v>0.12589605734767026</v>
      </c>
    </row>
    <row r="48" spans="2:8" s="286" customFormat="1" ht="12.95" customHeight="1" x14ac:dyDescent="0.2">
      <c r="B48" s="359" t="s">
        <v>64</v>
      </c>
      <c r="C48" s="360">
        <v>8611</v>
      </c>
      <c r="D48" s="361">
        <v>831</v>
      </c>
      <c r="E48" s="362">
        <v>9.6504471025432581E-2</v>
      </c>
      <c r="F48" s="363">
        <v>8.3442112661913839E-3</v>
      </c>
      <c r="G48" s="363">
        <v>0.53578336557059958</v>
      </c>
      <c r="H48" s="364">
        <v>0.18615591397849462</v>
      </c>
    </row>
    <row r="49" spans="2:8" s="286" customFormat="1" ht="12.95" customHeight="1" x14ac:dyDescent="0.2">
      <c r="B49" s="359" t="s">
        <v>65</v>
      </c>
      <c r="C49" s="360">
        <v>2594</v>
      </c>
      <c r="D49" s="361">
        <v>294</v>
      </c>
      <c r="E49" s="362">
        <v>0.1133384734001542</v>
      </c>
      <c r="F49" s="363">
        <v>2.9521036248619341E-3</v>
      </c>
      <c r="G49" s="363">
        <v>0.50170648464163825</v>
      </c>
      <c r="H49" s="364">
        <v>6.5860215053763438E-2</v>
      </c>
    </row>
    <row r="50" spans="2:8" s="286" customFormat="1" ht="12.95" customHeight="1" x14ac:dyDescent="0.2">
      <c r="B50" s="359" t="s">
        <v>66</v>
      </c>
      <c r="C50" s="360">
        <v>6611</v>
      </c>
      <c r="D50" s="361">
        <v>774</v>
      </c>
      <c r="E50" s="362">
        <v>0.11707759794282256</v>
      </c>
      <c r="F50" s="363">
        <v>7.7718646450446833E-3</v>
      </c>
      <c r="G50" s="363">
        <v>0.50720838794233292</v>
      </c>
      <c r="H50" s="364">
        <v>0.17338709677419356</v>
      </c>
    </row>
    <row r="51" spans="2:8" s="286" customFormat="1" ht="12.95" customHeight="1" x14ac:dyDescent="0.2">
      <c r="B51" s="359" t="s">
        <v>67</v>
      </c>
      <c r="C51" s="360">
        <v>1954</v>
      </c>
      <c r="D51" s="361">
        <v>207</v>
      </c>
      <c r="E51" s="362">
        <v>0.10593654042988741</v>
      </c>
      <c r="F51" s="363">
        <v>2.0785219399538108E-3</v>
      </c>
      <c r="G51" s="363">
        <v>0.52671755725190839</v>
      </c>
      <c r="H51" s="364">
        <v>4.6370967741935484E-2</v>
      </c>
    </row>
    <row r="52" spans="2:8" s="286" customFormat="1" ht="12.95" customHeight="1" x14ac:dyDescent="0.2">
      <c r="B52" s="359" t="s">
        <v>68</v>
      </c>
      <c r="C52" s="360">
        <v>1298</v>
      </c>
      <c r="D52" s="361">
        <v>177</v>
      </c>
      <c r="E52" s="362">
        <v>0.13636363636363635</v>
      </c>
      <c r="F52" s="363">
        <v>1.7772868761923887E-3</v>
      </c>
      <c r="G52" s="363">
        <v>0.58803986710963452</v>
      </c>
      <c r="H52" s="364">
        <v>3.9650537634408602E-2</v>
      </c>
    </row>
    <row r="53" spans="2:8" s="286" customFormat="1" ht="12.95" customHeight="1" x14ac:dyDescent="0.2">
      <c r="B53" s="359" t="s">
        <v>69</v>
      </c>
      <c r="C53" s="360">
        <v>8510</v>
      </c>
      <c r="D53" s="361">
        <v>953</v>
      </c>
      <c r="E53" s="362">
        <v>0.11198589894242068</v>
      </c>
      <c r="F53" s="363">
        <v>9.5692338588211669E-3</v>
      </c>
      <c r="G53" s="363">
        <v>0.50610727562400426</v>
      </c>
      <c r="H53" s="364">
        <v>0.21348566308243727</v>
      </c>
    </row>
    <row r="54" spans="2:8" s="286" customFormat="1" ht="12.95" customHeight="1" x14ac:dyDescent="0.2">
      <c r="B54" s="359" t="s">
        <v>70</v>
      </c>
      <c r="C54" s="360">
        <v>3446</v>
      </c>
      <c r="D54" s="361">
        <v>324</v>
      </c>
      <c r="E54" s="362">
        <v>9.402205455600697E-2</v>
      </c>
      <c r="F54" s="363">
        <v>3.253338688623356E-3</v>
      </c>
      <c r="G54" s="389">
        <v>0.51839999999999997</v>
      </c>
      <c r="H54" s="365">
        <v>7.2580645161290328E-2</v>
      </c>
    </row>
    <row r="55" spans="2:8" s="286" customFormat="1" ht="12.95" customHeight="1" x14ac:dyDescent="0.2">
      <c r="B55" s="366" t="s">
        <v>71</v>
      </c>
      <c r="C55" s="367">
        <v>41789</v>
      </c>
      <c r="D55" s="368">
        <v>4464</v>
      </c>
      <c r="E55" s="369">
        <v>0.10682236952308023</v>
      </c>
      <c r="F55" s="370">
        <v>4.482377748769957E-2</v>
      </c>
      <c r="G55" s="370">
        <v>0.52616690240452613</v>
      </c>
      <c r="H55" s="371">
        <v>1</v>
      </c>
    </row>
    <row r="56" spans="2:8" s="286" customFormat="1" ht="6" customHeight="1" x14ac:dyDescent="0.2">
      <c r="B56" s="295"/>
      <c r="C56" s="372"/>
      <c r="D56" s="373"/>
      <c r="E56" s="373"/>
      <c r="F56" s="373"/>
      <c r="G56" s="373"/>
      <c r="H56" s="393"/>
    </row>
    <row r="57" spans="2:8" s="286" customFormat="1" ht="12.95" customHeight="1" x14ac:dyDescent="0.2">
      <c r="B57" s="353" t="s">
        <v>72</v>
      </c>
      <c r="C57" s="354">
        <v>102217</v>
      </c>
      <c r="D57" s="355">
        <v>8798</v>
      </c>
      <c r="E57" s="374">
        <v>8.6071788450062123E-2</v>
      </c>
      <c r="F57" s="375">
        <v>8.8342203032432981E-2</v>
      </c>
      <c r="G57" s="375">
        <v>0.55627212948912497</v>
      </c>
      <c r="H57" s="376">
        <v>0.70803154675680025</v>
      </c>
    </row>
    <row r="58" spans="2:8" s="286" customFormat="1" ht="12.95" customHeight="1" x14ac:dyDescent="0.2">
      <c r="B58" s="359" t="s">
        <v>73</v>
      </c>
      <c r="C58" s="360">
        <v>11932</v>
      </c>
      <c r="D58" s="361">
        <v>1253</v>
      </c>
      <c r="E58" s="362">
        <v>0.1050117331545424</v>
      </c>
      <c r="F58" s="363">
        <v>1.2581584496435386E-2</v>
      </c>
      <c r="G58" s="363">
        <v>0.56568848758465007</v>
      </c>
      <c r="H58" s="364">
        <v>0.10083695477225173</v>
      </c>
    </row>
    <row r="59" spans="2:8" s="286" customFormat="1" ht="12.95" customHeight="1" x14ac:dyDescent="0.2">
      <c r="B59" s="359" t="s">
        <v>74</v>
      </c>
      <c r="C59" s="360">
        <v>6438</v>
      </c>
      <c r="D59" s="361">
        <v>796</v>
      </c>
      <c r="E59" s="362">
        <v>0.12364088226157191</v>
      </c>
      <c r="F59" s="363">
        <v>7.9927703584697259E-3</v>
      </c>
      <c r="G59" s="363">
        <v>0.51621271076524</v>
      </c>
      <c r="H59" s="364">
        <v>6.4059230645420892E-2</v>
      </c>
    </row>
    <row r="60" spans="2:8" s="286" customFormat="1" ht="12.95" customHeight="1" x14ac:dyDescent="0.2">
      <c r="B60" s="359" t="s">
        <v>75</v>
      </c>
      <c r="C60" s="360">
        <v>15511</v>
      </c>
      <c r="D60" s="361">
        <v>1579</v>
      </c>
      <c r="E60" s="362">
        <v>0.10179872348655793</v>
      </c>
      <c r="F60" s="363">
        <v>1.5855005522642837E-2</v>
      </c>
      <c r="G60" s="389">
        <v>0.54242528340776364</v>
      </c>
      <c r="H60" s="365">
        <v>0.12707226782552711</v>
      </c>
    </row>
    <row r="61" spans="2:8" s="286" customFormat="1" ht="12.95" customHeight="1" x14ac:dyDescent="0.2">
      <c r="B61" s="366" t="s">
        <v>76</v>
      </c>
      <c r="C61" s="367">
        <v>136098</v>
      </c>
      <c r="D61" s="368">
        <v>12426</v>
      </c>
      <c r="E61" s="369">
        <v>9.1301856015518226E-2</v>
      </c>
      <c r="F61" s="370">
        <v>0.12477156340998093</v>
      </c>
      <c r="G61" s="370">
        <v>0.55265966909802522</v>
      </c>
      <c r="H61" s="371">
        <v>1</v>
      </c>
    </row>
    <row r="62" spans="2:8" s="286" customFormat="1" ht="6" customHeight="1" x14ac:dyDescent="0.2">
      <c r="B62" s="295"/>
      <c r="C62" s="372"/>
      <c r="D62" s="373"/>
      <c r="E62" s="373"/>
      <c r="F62" s="373"/>
      <c r="G62" s="373"/>
      <c r="H62" s="393"/>
    </row>
    <row r="63" spans="2:8" s="286" customFormat="1" ht="12.95" customHeight="1" x14ac:dyDescent="0.2">
      <c r="B63" s="353" t="s">
        <v>77</v>
      </c>
      <c r="C63" s="354">
        <v>46006</v>
      </c>
      <c r="D63" s="355">
        <v>3584</v>
      </c>
      <c r="E63" s="374">
        <v>7.7902882232752255E-2</v>
      </c>
      <c r="F63" s="375">
        <v>3.5987548950697862E-2</v>
      </c>
      <c r="G63" s="375">
        <v>0.52093023255813953</v>
      </c>
      <c r="H63" s="376">
        <v>0.36857260386672153</v>
      </c>
    </row>
    <row r="64" spans="2:8" s="286" customFormat="1" ht="12.95" customHeight="1" x14ac:dyDescent="0.2">
      <c r="B64" s="359" t="s">
        <v>78</v>
      </c>
      <c r="C64" s="360">
        <v>11833</v>
      </c>
      <c r="D64" s="361">
        <v>1280</v>
      </c>
      <c r="E64" s="362">
        <v>0.1081720611848221</v>
      </c>
      <c r="F64" s="363">
        <v>1.2852696053820665E-2</v>
      </c>
      <c r="G64" s="363">
        <v>0.55507372072853423</v>
      </c>
      <c r="H64" s="364">
        <v>0.13163307280954339</v>
      </c>
    </row>
    <row r="65" spans="2:8" s="286" customFormat="1" ht="12.95" customHeight="1" x14ac:dyDescent="0.2">
      <c r="B65" s="359" t="s">
        <v>79</v>
      </c>
      <c r="C65" s="360">
        <v>53368</v>
      </c>
      <c r="D65" s="361">
        <v>4860</v>
      </c>
      <c r="E65" s="362">
        <v>9.1065807225303552E-2</v>
      </c>
      <c r="F65" s="363">
        <v>4.8800080329350334E-2</v>
      </c>
      <c r="G65" s="389">
        <v>0.52854812398042417</v>
      </c>
      <c r="H65" s="365">
        <v>0.49979432332373508</v>
      </c>
    </row>
    <row r="66" spans="2:8" s="286" customFormat="1" ht="12.95" customHeight="1" x14ac:dyDescent="0.2">
      <c r="B66" s="366" t="s">
        <v>80</v>
      </c>
      <c r="C66" s="367">
        <v>111207</v>
      </c>
      <c r="D66" s="368">
        <v>9724</v>
      </c>
      <c r="E66" s="369">
        <v>8.7440538815002647E-2</v>
      </c>
      <c r="F66" s="370">
        <v>9.7640325333868863E-2</v>
      </c>
      <c r="G66" s="370">
        <v>0.52902453620586476</v>
      </c>
      <c r="H66" s="371">
        <v>1</v>
      </c>
    </row>
    <row r="67" spans="2:8" s="286" customFormat="1" ht="6" customHeight="1" x14ac:dyDescent="0.2">
      <c r="B67" s="295"/>
      <c r="C67" s="372"/>
      <c r="D67" s="373"/>
      <c r="E67" s="373"/>
      <c r="F67" s="373"/>
      <c r="G67" s="373"/>
      <c r="H67" s="393"/>
    </row>
    <row r="68" spans="2:8" s="286" customFormat="1" ht="12.95" customHeight="1" x14ac:dyDescent="0.2">
      <c r="B68" s="353" t="s">
        <v>81</v>
      </c>
      <c r="C68" s="354">
        <v>14418</v>
      </c>
      <c r="D68" s="355">
        <v>1823</v>
      </c>
      <c r="E68" s="374">
        <v>0.12643917325565265</v>
      </c>
      <c r="F68" s="375">
        <v>1.83050507079024E-2</v>
      </c>
      <c r="G68" s="375">
        <v>0.48587420042643925</v>
      </c>
      <c r="H68" s="376">
        <v>0.64212750968650933</v>
      </c>
    </row>
    <row r="69" spans="2:8" s="286" customFormat="1" ht="12.95" customHeight="1" x14ac:dyDescent="0.2">
      <c r="B69" s="359" t="s">
        <v>82</v>
      </c>
      <c r="C69" s="360">
        <v>8700</v>
      </c>
      <c r="D69" s="361">
        <v>1016</v>
      </c>
      <c r="E69" s="362">
        <v>0.1167816091954023</v>
      </c>
      <c r="F69" s="363">
        <v>1.0201827492720153E-2</v>
      </c>
      <c r="G69" s="389">
        <v>0.49464459591041871</v>
      </c>
      <c r="H69" s="365">
        <v>0.35787249031349067</v>
      </c>
    </row>
    <row r="70" spans="2:8" s="286" customFormat="1" ht="12.95" customHeight="1" x14ac:dyDescent="0.2">
      <c r="B70" s="366" t="s">
        <v>83</v>
      </c>
      <c r="C70" s="367">
        <v>23118</v>
      </c>
      <c r="D70" s="368">
        <v>2839</v>
      </c>
      <c r="E70" s="369">
        <v>0.12280474089454105</v>
      </c>
      <c r="F70" s="370">
        <v>2.8506878200622553E-2</v>
      </c>
      <c r="G70" s="370">
        <v>0.48897692042714436</v>
      </c>
      <c r="H70" s="371">
        <v>1</v>
      </c>
    </row>
    <row r="71" spans="2:8" s="286" customFormat="1" ht="6" customHeight="1" x14ac:dyDescent="0.2">
      <c r="B71" s="295"/>
      <c r="C71" s="372"/>
      <c r="D71" s="373"/>
      <c r="E71" s="373"/>
      <c r="F71" s="373"/>
      <c r="G71" s="373"/>
      <c r="H71" s="393"/>
    </row>
    <row r="72" spans="2:8" s="286" customFormat="1" ht="12.95" customHeight="1" x14ac:dyDescent="0.2">
      <c r="B72" s="353" t="s">
        <v>84</v>
      </c>
      <c r="C72" s="354">
        <v>18858</v>
      </c>
      <c r="D72" s="355">
        <v>1091</v>
      </c>
      <c r="E72" s="374">
        <v>5.7853430904655848E-2</v>
      </c>
      <c r="F72" s="375">
        <v>1.0954915152123707E-2</v>
      </c>
      <c r="G72" s="375">
        <v>0.52426717924074961</v>
      </c>
      <c r="H72" s="376">
        <v>0.37452797802952281</v>
      </c>
    </row>
    <row r="73" spans="2:8" s="286" customFormat="1" ht="12.95" customHeight="1" x14ac:dyDescent="0.2">
      <c r="B73" s="359" t="s">
        <v>85</v>
      </c>
      <c r="C73" s="360">
        <v>4946</v>
      </c>
      <c r="D73" s="361">
        <v>323</v>
      </c>
      <c r="E73" s="362">
        <v>6.5305297209866553E-2</v>
      </c>
      <c r="F73" s="363">
        <v>3.2432975198313082E-3</v>
      </c>
      <c r="G73" s="363">
        <v>0.52350081037277152</v>
      </c>
      <c r="H73" s="364">
        <v>0.11088225197391006</v>
      </c>
    </row>
    <row r="74" spans="2:8" s="286" customFormat="1" ht="12.95" customHeight="1" x14ac:dyDescent="0.2">
      <c r="B74" s="359" t="s">
        <v>86</v>
      </c>
      <c r="C74" s="360">
        <v>5980</v>
      </c>
      <c r="D74" s="361">
        <v>389</v>
      </c>
      <c r="E74" s="362">
        <v>6.5050167224080274E-2</v>
      </c>
      <c r="F74" s="363">
        <v>3.9060146601064363E-3</v>
      </c>
      <c r="G74" s="363">
        <v>0.51660026560424965</v>
      </c>
      <c r="H74" s="364">
        <v>0.13353930655681429</v>
      </c>
    </row>
    <row r="75" spans="2:8" s="286" customFormat="1" ht="12.95" customHeight="1" x14ac:dyDescent="0.2">
      <c r="B75" s="359" t="s">
        <v>87</v>
      </c>
      <c r="C75" s="360">
        <v>18250</v>
      </c>
      <c r="D75" s="361">
        <v>1110</v>
      </c>
      <c r="E75" s="362">
        <v>6.0821917808219175E-2</v>
      </c>
      <c r="F75" s="363">
        <v>1.1145697359172608E-2</v>
      </c>
      <c r="G75" s="389">
        <v>0.55306427503736921</v>
      </c>
      <c r="H75" s="365">
        <v>0.38105046343975285</v>
      </c>
    </row>
    <row r="76" spans="2:8" s="286" customFormat="1" ht="12.95" customHeight="1" x14ac:dyDescent="0.2">
      <c r="B76" s="366" t="s">
        <v>88</v>
      </c>
      <c r="C76" s="367">
        <v>48034</v>
      </c>
      <c r="D76" s="368">
        <v>2913</v>
      </c>
      <c r="E76" s="369">
        <v>6.0644543448390723E-2</v>
      </c>
      <c r="F76" s="370">
        <v>2.924992469123406E-2</v>
      </c>
      <c r="G76" s="370">
        <v>0.5337119824111396</v>
      </c>
      <c r="H76" s="371">
        <v>1</v>
      </c>
    </row>
    <row r="77" spans="2:8" s="286" customFormat="1" ht="6" customHeight="1" x14ac:dyDescent="0.2">
      <c r="B77" s="295"/>
      <c r="C77" s="372"/>
      <c r="D77" s="373"/>
      <c r="E77" s="373"/>
      <c r="F77" s="373"/>
      <c r="G77" s="373"/>
      <c r="H77" s="393"/>
    </row>
    <row r="78" spans="2:8" s="286" customFormat="1" ht="12.95" customHeight="1" x14ac:dyDescent="0.2">
      <c r="B78" s="377" t="s">
        <v>89</v>
      </c>
      <c r="C78" s="378">
        <v>115231</v>
      </c>
      <c r="D78" s="385">
        <v>11256</v>
      </c>
      <c r="E78" s="386">
        <v>9.7682047365726235E-2</v>
      </c>
      <c r="F78" s="381">
        <v>0.11302339592328547</v>
      </c>
      <c r="G78" s="381">
        <v>0.53671562082777036</v>
      </c>
      <c r="H78" s="382"/>
    </row>
    <row r="79" spans="2:8" s="286" customFormat="1" ht="6" customHeight="1" x14ac:dyDescent="0.2">
      <c r="B79" s="295"/>
      <c r="C79" s="372"/>
      <c r="D79" s="373"/>
      <c r="E79" s="373"/>
      <c r="F79" s="373"/>
      <c r="G79" s="373"/>
      <c r="H79" s="393"/>
    </row>
    <row r="80" spans="2:8" s="286" customFormat="1" ht="12.95" customHeight="1" x14ac:dyDescent="0.2">
      <c r="B80" s="377" t="s">
        <v>90</v>
      </c>
      <c r="C80" s="378">
        <v>27844</v>
      </c>
      <c r="D80" s="379">
        <v>3934</v>
      </c>
      <c r="E80" s="380">
        <v>0.14128717138342192</v>
      </c>
      <c r="F80" s="381">
        <v>3.9501958027914452E-2</v>
      </c>
      <c r="G80" s="381">
        <v>0.5106438213914849</v>
      </c>
      <c r="H80" s="382"/>
    </row>
    <row r="81" spans="2:9" s="286" customFormat="1" ht="6" customHeight="1" x14ac:dyDescent="0.2">
      <c r="B81" s="295"/>
      <c r="C81" s="372"/>
      <c r="D81" s="373"/>
      <c r="E81" s="373"/>
      <c r="F81" s="373"/>
      <c r="G81" s="373"/>
      <c r="H81" s="393"/>
    </row>
    <row r="82" spans="2:9" s="286" customFormat="1" ht="12.95" customHeight="1" x14ac:dyDescent="0.2">
      <c r="B82" s="377" t="s">
        <v>91</v>
      </c>
      <c r="C82" s="378">
        <v>11468</v>
      </c>
      <c r="D82" s="379">
        <v>1615</v>
      </c>
      <c r="E82" s="380">
        <v>0.14082664806417858</v>
      </c>
      <c r="F82" s="381">
        <v>1.6216487599156542E-2</v>
      </c>
      <c r="G82" s="381">
        <v>0.5376165113182424</v>
      </c>
      <c r="H82" s="382"/>
    </row>
    <row r="83" spans="2:9" s="286" customFormat="1" ht="6" customHeight="1" x14ac:dyDescent="0.2">
      <c r="B83" s="295"/>
      <c r="C83" s="372"/>
      <c r="D83" s="373"/>
      <c r="E83" s="373"/>
      <c r="F83" s="373"/>
      <c r="G83" s="373"/>
      <c r="H83" s="393"/>
    </row>
    <row r="84" spans="2:9" s="286" customFormat="1" ht="12.95" customHeight="1" x14ac:dyDescent="0.2">
      <c r="B84" s="353" t="s">
        <v>92</v>
      </c>
      <c r="C84" s="354">
        <v>7287</v>
      </c>
      <c r="D84" s="355">
        <v>863</v>
      </c>
      <c r="E84" s="374">
        <v>0.11843008096610402</v>
      </c>
      <c r="F84" s="375">
        <v>8.6655286675369012E-3</v>
      </c>
      <c r="G84" s="375">
        <v>0.54933163590070022</v>
      </c>
      <c r="H84" s="376">
        <v>0.16519908116385912</v>
      </c>
    </row>
    <row r="85" spans="2:9" s="286" customFormat="1" ht="12.95" customHeight="1" x14ac:dyDescent="0.2">
      <c r="B85" s="359" t="s">
        <v>93</v>
      </c>
      <c r="C85" s="360">
        <v>25327</v>
      </c>
      <c r="D85" s="361">
        <v>2926</v>
      </c>
      <c r="E85" s="362">
        <v>0.11552888222055514</v>
      </c>
      <c r="F85" s="363">
        <v>2.9380459885530674E-2</v>
      </c>
      <c r="G85" s="363">
        <v>0.52978453738910014</v>
      </c>
      <c r="H85" s="364">
        <v>0.56010719754977034</v>
      </c>
      <c r="I85" s="298"/>
    </row>
    <row r="86" spans="2:9" s="286" customFormat="1" ht="12.95" customHeight="1" x14ac:dyDescent="0.2">
      <c r="B86" s="359" t="s">
        <v>94</v>
      </c>
      <c r="C86" s="360">
        <v>12058</v>
      </c>
      <c r="D86" s="361">
        <v>1435</v>
      </c>
      <c r="E86" s="362">
        <v>0.11900812738430917</v>
      </c>
      <c r="F86" s="363">
        <v>1.4409077216588011E-2</v>
      </c>
      <c r="G86" s="389">
        <v>0.53805774278215224</v>
      </c>
      <c r="H86" s="365">
        <v>0.2746937212863706</v>
      </c>
    </row>
    <row r="87" spans="2:9" s="286" customFormat="1" ht="12.95" customHeight="1" x14ac:dyDescent="0.2">
      <c r="B87" s="366" t="s">
        <v>95</v>
      </c>
      <c r="C87" s="367">
        <v>44672</v>
      </c>
      <c r="D87" s="368">
        <v>5224</v>
      </c>
      <c r="E87" s="369">
        <v>0.11694126074498568</v>
      </c>
      <c r="F87" s="370">
        <v>5.2455065769655591E-2</v>
      </c>
      <c r="G87" s="370">
        <v>0.53519106648908921</v>
      </c>
      <c r="H87" s="371">
        <v>1</v>
      </c>
    </row>
    <row r="88" spans="2:9" s="286" customFormat="1" ht="6" customHeight="1" x14ac:dyDescent="0.2">
      <c r="B88" s="295"/>
      <c r="C88" s="372"/>
      <c r="D88" s="373"/>
      <c r="E88" s="373"/>
      <c r="F88" s="373"/>
      <c r="G88" s="373"/>
      <c r="H88" s="394"/>
    </row>
    <row r="89" spans="2:9" s="286" customFormat="1" ht="12.95" customHeight="1" x14ac:dyDescent="0.2">
      <c r="B89" s="377" t="s">
        <v>96</v>
      </c>
      <c r="C89" s="378">
        <v>4967</v>
      </c>
      <c r="D89" s="379">
        <v>523</v>
      </c>
      <c r="E89" s="380">
        <v>0.10529494664787598</v>
      </c>
      <c r="F89" s="381">
        <v>5.2515312782407874E-3</v>
      </c>
      <c r="G89" s="381">
        <v>0.54535974973931178</v>
      </c>
      <c r="H89" s="387"/>
    </row>
    <row r="90" spans="2:9" s="286" customFormat="1" ht="6" customHeight="1" x14ac:dyDescent="0.2">
      <c r="B90" s="295"/>
      <c r="C90" s="372"/>
      <c r="D90" s="373"/>
      <c r="E90" s="373"/>
      <c r="F90" s="373"/>
      <c r="G90" s="373"/>
      <c r="H90" s="394"/>
    </row>
    <row r="91" spans="2:9" s="286" customFormat="1" ht="12.95" customHeight="1" x14ac:dyDescent="0.2">
      <c r="B91" s="377" t="s">
        <v>97</v>
      </c>
      <c r="C91" s="378">
        <v>3293</v>
      </c>
      <c r="D91" s="379">
        <v>463</v>
      </c>
      <c r="E91" s="380">
        <v>0.14060127543273609</v>
      </c>
      <c r="F91" s="381">
        <v>4.6490611507179437E-3</v>
      </c>
      <c r="G91" s="381">
        <v>0.4695740365111562</v>
      </c>
      <c r="H91" s="387"/>
    </row>
    <row r="92" spans="2:9" s="286" customFormat="1" ht="6" customHeight="1" x14ac:dyDescent="0.2">
      <c r="B92" s="295"/>
      <c r="C92" s="372"/>
      <c r="D92" s="373"/>
      <c r="E92" s="373"/>
      <c r="F92" s="373"/>
      <c r="G92" s="373"/>
      <c r="H92" s="394"/>
    </row>
    <row r="93" spans="2:9" s="286" customFormat="1" ht="12.95" customHeight="1" x14ac:dyDescent="0.2">
      <c r="B93" s="377" t="s">
        <v>98</v>
      </c>
      <c r="C93" s="378">
        <v>2666</v>
      </c>
      <c r="D93" s="379">
        <v>388</v>
      </c>
      <c r="E93" s="380">
        <v>0.14553638409602401</v>
      </c>
      <c r="F93" s="381">
        <v>3.895973491314389E-3</v>
      </c>
      <c r="G93" s="381">
        <v>0.45063879210220675</v>
      </c>
      <c r="H93" s="387"/>
    </row>
    <row r="94" spans="2:9" s="286" customFormat="1" ht="6" customHeight="1" x14ac:dyDescent="0.2">
      <c r="B94" s="295"/>
      <c r="C94" s="372"/>
      <c r="D94" s="373"/>
      <c r="E94" s="373"/>
      <c r="F94" s="373"/>
      <c r="G94" s="373"/>
      <c r="H94" s="394"/>
    </row>
    <row r="95" spans="2:9" s="286" customFormat="1" ht="15" customHeight="1" x14ac:dyDescent="0.2">
      <c r="B95" s="377" t="s">
        <v>99</v>
      </c>
      <c r="C95" s="378">
        <v>961140</v>
      </c>
      <c r="D95" s="379">
        <v>99590</v>
      </c>
      <c r="E95" s="380">
        <v>0.10361653869363464</v>
      </c>
      <c r="F95" s="381">
        <v>1</v>
      </c>
      <c r="G95" s="381">
        <v>0.52699534864031072</v>
      </c>
      <c r="H95" s="387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54DB-62A9-4F38-A299-ED57079884D8}">
  <dimension ref="A1:J88"/>
  <sheetViews>
    <sheetView showGridLines="0" view="pageBreakPreview" zoomScaleNormal="145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74.7109375" style="1" customWidth="1"/>
    <col min="4" max="4" width="10.7109375" style="1" customWidth="1"/>
    <col min="5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129"/>
    </row>
    <row r="2" spans="1:10" x14ac:dyDescent="0.3">
      <c r="B2" s="129"/>
    </row>
    <row r="3" spans="1:10" x14ac:dyDescent="0.3">
      <c r="B3" s="129"/>
    </row>
    <row r="4" spans="1:10" x14ac:dyDescent="0.3">
      <c r="A4" s="69"/>
      <c r="B4" s="130"/>
      <c r="C4" s="69"/>
      <c r="D4" s="69"/>
      <c r="E4" s="69"/>
      <c r="F4" s="69"/>
      <c r="G4" s="69"/>
      <c r="H4" s="69"/>
      <c r="I4" s="69"/>
      <c r="J4" s="69"/>
    </row>
    <row r="5" spans="1:10" ht="18" customHeight="1" x14ac:dyDescent="0.3">
      <c r="A5" s="69"/>
      <c r="B5"/>
      <c r="C5" s="428" t="str">
        <f>'Pag1'!$B$5</f>
        <v>marzo 2026</v>
      </c>
      <c r="D5"/>
      <c r="E5"/>
      <c r="F5"/>
      <c r="I5"/>
      <c r="J5" s="69"/>
    </row>
    <row r="6" spans="1:10" ht="15" customHeight="1" x14ac:dyDescent="0.3">
      <c r="A6" s="69"/>
      <c r="B6"/>
      <c r="C6"/>
      <c r="D6"/>
      <c r="E6"/>
      <c r="G6"/>
      <c r="J6" s="69"/>
    </row>
    <row r="7" spans="1:10" ht="22.5" x14ac:dyDescent="0.3">
      <c r="A7" s="69"/>
      <c r="B7"/>
      <c r="C7" s="418" t="s">
        <v>133</v>
      </c>
      <c r="D7" s="429"/>
      <c r="E7" s="429"/>
      <c r="F7" s="429"/>
      <c r="G7" s="429"/>
      <c r="H7" s="429"/>
      <c r="I7"/>
      <c r="J7" s="69"/>
    </row>
    <row r="8" spans="1:10" x14ac:dyDescent="0.3">
      <c r="A8" s="69"/>
      <c r="B8"/>
      <c r="C8"/>
      <c r="D8"/>
      <c r="E8"/>
      <c r="F8"/>
      <c r="G8"/>
      <c r="H8"/>
      <c r="I8"/>
      <c r="J8" s="69"/>
    </row>
    <row r="9" spans="1:10" s="5" customFormat="1" ht="15" customHeight="1" x14ac:dyDescent="0.35">
      <c r="A9" s="72"/>
      <c r="B9"/>
      <c r="C9"/>
      <c r="D9"/>
      <c r="E9"/>
      <c r="F9"/>
      <c r="G9"/>
      <c r="H9"/>
      <c r="I9"/>
      <c r="J9" s="72"/>
    </row>
    <row r="10" spans="1:10" s="5" customFormat="1" ht="24" customHeight="1" x14ac:dyDescent="0.35">
      <c r="A10" s="72"/>
      <c r="B10" s="395" t="s">
        <v>131</v>
      </c>
      <c r="C10" s="430" t="s">
        <v>3</v>
      </c>
      <c r="D10" s="430"/>
      <c r="E10" s="430"/>
      <c r="F10" s="430"/>
      <c r="G10" s="430"/>
      <c r="H10" s="430"/>
      <c r="I10" s="430"/>
      <c r="J10" s="72"/>
    </row>
    <row r="11" spans="1:10" s="5" customFormat="1" ht="43.5" customHeight="1" x14ac:dyDescent="0.35">
      <c r="A11" s="72"/>
      <c r="B11" s="395" t="s">
        <v>132</v>
      </c>
      <c r="C11" s="431" t="s">
        <v>151</v>
      </c>
      <c r="D11" s="431"/>
      <c r="E11" s="431"/>
      <c r="F11" s="431"/>
      <c r="G11" s="431"/>
      <c r="H11" s="431"/>
      <c r="I11" s="431"/>
      <c r="J11" s="431"/>
    </row>
    <row r="12" spans="1:10" s="5" customFormat="1" ht="33.950000000000003" customHeight="1" x14ac:dyDescent="0.35">
      <c r="A12" s="72"/>
      <c r="B12" s="395" t="s">
        <v>134</v>
      </c>
      <c r="C12" s="430" t="s">
        <v>152</v>
      </c>
      <c r="D12" s="430"/>
      <c r="E12" s="430"/>
      <c r="F12" s="430"/>
      <c r="G12" s="430"/>
      <c r="H12" s="430"/>
      <c r="I12" s="430"/>
      <c r="J12" s="72"/>
    </row>
    <row r="13" spans="1:10" s="5" customFormat="1" ht="43.5" customHeight="1" x14ac:dyDescent="0.35">
      <c r="A13" s="72"/>
      <c r="B13" s="395" t="s">
        <v>135</v>
      </c>
      <c r="C13" s="431" t="s">
        <v>153</v>
      </c>
      <c r="D13" s="431"/>
      <c r="E13" s="431"/>
      <c r="F13" s="431"/>
      <c r="G13" s="431"/>
      <c r="H13" s="431"/>
      <c r="I13" s="431"/>
      <c r="J13" s="72"/>
    </row>
    <row r="14" spans="1:10" s="5" customFormat="1" ht="43.5" customHeight="1" x14ac:dyDescent="0.35">
      <c r="A14" s="72"/>
      <c r="B14" s="395" t="s">
        <v>136</v>
      </c>
      <c r="C14" s="431" t="s">
        <v>154</v>
      </c>
      <c r="D14" s="431"/>
      <c r="E14" s="431"/>
      <c r="F14" s="431"/>
      <c r="G14" s="431"/>
      <c r="H14" s="431"/>
      <c r="I14" s="431"/>
      <c r="J14" s="72"/>
    </row>
    <row r="15" spans="1:10" s="5" customFormat="1" ht="33.950000000000003" customHeight="1" x14ac:dyDescent="0.35">
      <c r="A15" s="72"/>
      <c r="B15" s="395" t="s">
        <v>137</v>
      </c>
      <c r="C15" s="430" t="s">
        <v>155</v>
      </c>
      <c r="D15" s="430"/>
      <c r="E15" s="430"/>
      <c r="F15" s="430"/>
      <c r="G15" s="430"/>
      <c r="H15" s="430"/>
      <c r="I15" s="430"/>
      <c r="J15" s="72"/>
    </row>
    <row r="16" spans="1:10" s="5" customFormat="1" ht="33.950000000000003" customHeight="1" x14ac:dyDescent="0.35">
      <c r="A16" s="72"/>
      <c r="B16" s="395" t="s">
        <v>138</v>
      </c>
      <c r="C16" s="430" t="s">
        <v>156</v>
      </c>
      <c r="D16" s="430"/>
      <c r="E16" s="430"/>
      <c r="F16" s="430"/>
      <c r="G16" s="430"/>
      <c r="H16" s="430"/>
      <c r="I16" s="430"/>
      <c r="J16" s="72"/>
    </row>
    <row r="17" spans="1:10" s="5" customFormat="1" ht="33.950000000000003" customHeight="1" x14ac:dyDescent="0.35">
      <c r="A17" s="72"/>
      <c r="B17" s="395" t="s">
        <v>139</v>
      </c>
      <c r="C17" s="430" t="s">
        <v>157</v>
      </c>
      <c r="D17" s="430"/>
      <c r="E17" s="430"/>
      <c r="F17" s="430"/>
      <c r="G17" s="430"/>
      <c r="H17" s="430"/>
      <c r="I17" s="430"/>
      <c r="J17" s="72"/>
    </row>
    <row r="18" spans="1:10" s="5" customFormat="1" ht="33.950000000000003" customHeight="1" x14ac:dyDescent="0.35">
      <c r="A18" s="72"/>
      <c r="B18" s="395" t="s">
        <v>140</v>
      </c>
      <c r="C18" s="430" t="s">
        <v>158</v>
      </c>
      <c r="D18" s="430"/>
      <c r="E18" s="430"/>
      <c r="F18" s="430"/>
      <c r="G18" s="430"/>
      <c r="H18" s="430"/>
      <c r="I18" s="430"/>
      <c r="J18" s="72"/>
    </row>
    <row r="19" spans="1:10" s="5" customFormat="1" ht="33.950000000000003" customHeight="1" x14ac:dyDescent="0.35">
      <c r="A19" s="72"/>
      <c r="B19" s="395" t="s">
        <v>141</v>
      </c>
      <c r="C19" s="430" t="s">
        <v>159</v>
      </c>
      <c r="D19" s="430"/>
      <c r="E19" s="430"/>
      <c r="F19" s="430"/>
      <c r="G19" s="430"/>
      <c r="H19" s="430"/>
      <c r="I19" s="430"/>
      <c r="J19" s="72"/>
    </row>
    <row r="20" spans="1:10" s="5" customFormat="1" ht="33.950000000000003" customHeight="1" x14ac:dyDescent="0.35">
      <c r="A20" s="72"/>
      <c r="B20" s="395" t="s">
        <v>142</v>
      </c>
      <c r="C20" s="430" t="s">
        <v>160</v>
      </c>
      <c r="D20" s="430"/>
      <c r="E20" s="430"/>
      <c r="F20" s="430"/>
      <c r="G20" s="430"/>
      <c r="H20" s="430"/>
      <c r="I20" s="430"/>
      <c r="J20" s="72"/>
    </row>
    <row r="21" spans="1:10" s="5" customFormat="1" ht="33.950000000000003" customHeight="1" x14ac:dyDescent="0.35">
      <c r="A21" s="72"/>
      <c r="B21" s="395" t="s">
        <v>143</v>
      </c>
      <c r="C21" s="432" t="s">
        <v>161</v>
      </c>
      <c r="D21" s="430"/>
      <c r="E21" s="430"/>
      <c r="F21" s="430"/>
      <c r="G21" s="430"/>
      <c r="H21" s="430"/>
      <c r="I21" s="430"/>
      <c r="J21" s="72"/>
    </row>
    <row r="22" spans="1:10" s="5" customFormat="1" ht="33.950000000000003" customHeight="1" x14ac:dyDescent="0.35">
      <c r="A22" s="72"/>
      <c r="B22" s="395" t="s">
        <v>144</v>
      </c>
      <c r="C22" s="430" t="s">
        <v>162</v>
      </c>
      <c r="D22" s="430"/>
      <c r="E22" s="430"/>
      <c r="F22" s="430"/>
      <c r="G22" s="430"/>
      <c r="H22" s="430"/>
      <c r="I22" s="430"/>
      <c r="J22" s="72"/>
    </row>
    <row r="23" spans="1:10" s="5" customFormat="1" ht="43.5" customHeight="1" x14ac:dyDescent="0.35">
      <c r="A23" s="72"/>
      <c r="B23" s="395" t="s">
        <v>145</v>
      </c>
      <c r="C23" s="431" t="s">
        <v>163</v>
      </c>
      <c r="D23" s="431"/>
      <c r="E23" s="431"/>
      <c r="F23" s="431"/>
      <c r="G23" s="431"/>
      <c r="H23" s="431"/>
      <c r="I23" s="431"/>
      <c r="J23" s="72"/>
    </row>
    <row r="24" spans="1:10" s="5" customFormat="1" ht="43.5" customHeight="1" x14ac:dyDescent="0.35">
      <c r="A24" s="72"/>
      <c r="B24" s="395" t="s">
        <v>146</v>
      </c>
      <c r="C24" s="431" t="s">
        <v>164</v>
      </c>
      <c r="D24" s="431"/>
      <c r="E24" s="431"/>
      <c r="F24" s="431"/>
      <c r="G24" s="431"/>
      <c r="H24" s="431"/>
      <c r="I24" s="431"/>
      <c r="J24" s="72"/>
    </row>
    <row r="25" spans="1:10" s="5" customFormat="1" ht="43.5" customHeight="1" x14ac:dyDescent="0.35">
      <c r="A25" s="72"/>
      <c r="B25" s="395" t="s">
        <v>147</v>
      </c>
      <c r="C25" s="431" t="s">
        <v>165</v>
      </c>
      <c r="D25" s="431"/>
      <c r="E25" s="431"/>
      <c r="F25" s="431"/>
      <c r="G25" s="431"/>
      <c r="H25" s="431"/>
      <c r="I25" s="431"/>
      <c r="J25" s="72"/>
    </row>
    <row r="26" spans="1:10" s="5" customFormat="1" x14ac:dyDescent="0.35">
      <c r="A26" s="72"/>
      <c r="B26"/>
      <c r="C26"/>
      <c r="D26"/>
      <c r="E26"/>
      <c r="F26"/>
      <c r="G26"/>
      <c r="H26"/>
      <c r="I26"/>
      <c r="J26" s="72"/>
    </row>
    <row r="27" spans="1:10" s="5" customFormat="1" x14ac:dyDescent="0.35">
      <c r="A27" s="72"/>
      <c r="B27"/>
      <c r="C27"/>
      <c r="D27"/>
      <c r="E27"/>
      <c r="F27"/>
      <c r="G27"/>
      <c r="H27"/>
      <c r="I27"/>
      <c r="J27" s="72"/>
    </row>
    <row r="28" spans="1:10" s="5" customFormat="1" x14ac:dyDescent="0.35">
      <c r="A28" s="72"/>
      <c r="B28"/>
      <c r="C28"/>
      <c r="D28"/>
      <c r="E28"/>
      <c r="F28"/>
      <c r="G28"/>
      <c r="H28"/>
      <c r="I28"/>
      <c r="J28" s="72"/>
    </row>
    <row r="29" spans="1:10" s="5" customFormat="1" x14ac:dyDescent="0.35">
      <c r="A29" s="72"/>
      <c r="B29"/>
      <c r="C29"/>
      <c r="D29"/>
      <c r="E29"/>
      <c r="F29"/>
      <c r="G29"/>
      <c r="H29"/>
      <c r="I29"/>
      <c r="J29" s="72"/>
    </row>
    <row r="30" spans="1:10" s="5" customFormat="1" x14ac:dyDescent="0.35">
      <c r="A30" s="72"/>
      <c r="B30"/>
      <c r="C30"/>
      <c r="D30"/>
      <c r="E30"/>
      <c r="F30"/>
      <c r="G30"/>
      <c r="H30"/>
      <c r="I30"/>
      <c r="J30" s="72"/>
    </row>
    <row r="31" spans="1:10" s="5" customFormat="1" x14ac:dyDescent="0.35">
      <c r="A31" s="72"/>
      <c r="B31"/>
      <c r="C31"/>
      <c r="D31"/>
      <c r="E31"/>
      <c r="F31"/>
      <c r="G31"/>
      <c r="H31"/>
      <c r="I31"/>
      <c r="J31" s="72"/>
    </row>
    <row r="32" spans="1:10" s="5" customFormat="1" x14ac:dyDescent="0.35">
      <c r="A32" s="72"/>
      <c r="B32"/>
      <c r="C32"/>
      <c r="D32"/>
      <c r="E32"/>
      <c r="F32"/>
      <c r="G32"/>
      <c r="H32"/>
      <c r="I32"/>
      <c r="J32" s="72"/>
    </row>
    <row r="33" spans="1:10" x14ac:dyDescent="0.3">
      <c r="A33" s="69"/>
      <c r="B33"/>
      <c r="C33"/>
      <c r="D33"/>
      <c r="E33"/>
      <c r="F33"/>
      <c r="G33"/>
      <c r="H33"/>
      <c r="I33"/>
      <c r="J33" s="69"/>
    </row>
    <row r="34" spans="1:10" s="5" customFormat="1" x14ac:dyDescent="0.35">
      <c r="A34" s="72"/>
      <c r="B34"/>
      <c r="C34"/>
      <c r="D34"/>
      <c r="E34"/>
      <c r="F34"/>
      <c r="G34"/>
      <c r="H34"/>
      <c r="I34"/>
      <c r="J34" s="72"/>
    </row>
    <row r="35" spans="1:10" s="5" customFormat="1" x14ac:dyDescent="0.35">
      <c r="A35" s="72"/>
      <c r="B35"/>
      <c r="C35"/>
      <c r="D35"/>
      <c r="E35"/>
      <c r="F35"/>
      <c r="G35"/>
      <c r="H35"/>
      <c r="I35"/>
      <c r="J35" s="72"/>
    </row>
    <row r="36" spans="1:10" s="5" customFormat="1" x14ac:dyDescent="0.35">
      <c r="A36" s="72"/>
      <c r="B36"/>
      <c r="C36"/>
      <c r="D36"/>
      <c r="E36"/>
      <c r="F36"/>
      <c r="G36"/>
      <c r="H36"/>
      <c r="I36"/>
      <c r="J36" s="72"/>
    </row>
    <row r="37" spans="1:10" s="5" customFormat="1" x14ac:dyDescent="0.35">
      <c r="A37" s="72"/>
      <c r="B37"/>
      <c r="C37"/>
      <c r="D37"/>
      <c r="E37"/>
      <c r="F37"/>
      <c r="G37"/>
      <c r="H37"/>
      <c r="I37"/>
      <c r="J37" s="72"/>
    </row>
    <row r="38" spans="1:10" s="5" customFormat="1" x14ac:dyDescent="0.35">
      <c r="A38" s="72"/>
      <c r="B38"/>
      <c r="C38"/>
      <c r="D38"/>
      <c r="E38"/>
      <c r="F38"/>
      <c r="G38"/>
      <c r="H38"/>
      <c r="I38"/>
      <c r="J38" s="72"/>
    </row>
    <row r="39" spans="1:10" s="5" customFormat="1" x14ac:dyDescent="0.35">
      <c r="A39" s="72"/>
      <c r="B39"/>
      <c r="C39"/>
      <c r="D39"/>
      <c r="E39"/>
      <c r="F39"/>
      <c r="G39"/>
      <c r="H39"/>
      <c r="I39"/>
      <c r="J39" s="72"/>
    </row>
    <row r="40" spans="1:10" s="5" customFormat="1" x14ac:dyDescent="0.35">
      <c r="A40" s="72"/>
      <c r="B40"/>
      <c r="C40"/>
      <c r="D40"/>
      <c r="E40"/>
      <c r="F40"/>
      <c r="G40"/>
      <c r="H40"/>
      <c r="I40"/>
      <c r="J40" s="72"/>
    </row>
    <row r="41" spans="1:10" s="5" customFormat="1" x14ac:dyDescent="0.35">
      <c r="A41" s="72"/>
      <c r="B41"/>
      <c r="C41"/>
      <c r="D41"/>
      <c r="E41"/>
      <c r="F41"/>
      <c r="G41"/>
      <c r="H41"/>
      <c r="I41"/>
      <c r="J41" s="72"/>
    </row>
    <row r="42" spans="1:10" s="5" customFormat="1" x14ac:dyDescent="0.35">
      <c r="A42" s="72"/>
      <c r="B42"/>
      <c r="C42"/>
      <c r="D42"/>
      <c r="E42"/>
      <c r="F42"/>
      <c r="G42"/>
      <c r="H42"/>
      <c r="I42"/>
      <c r="J42" s="72"/>
    </row>
    <row r="43" spans="1:10" s="5" customFormat="1" x14ac:dyDescent="0.35">
      <c r="A43" s="72"/>
      <c r="B43"/>
      <c r="C43"/>
      <c r="D43"/>
      <c r="E43"/>
      <c r="F43"/>
      <c r="G43"/>
      <c r="H43"/>
      <c r="I43"/>
      <c r="J43" s="72"/>
    </row>
    <row r="44" spans="1:10" x14ac:dyDescent="0.3">
      <c r="A44" s="69"/>
      <c r="B44"/>
      <c r="C44"/>
      <c r="D44"/>
      <c r="E44"/>
      <c r="F44"/>
      <c r="G44"/>
      <c r="H44"/>
      <c r="I44"/>
      <c r="J44" s="69"/>
    </row>
    <row r="45" spans="1:10" x14ac:dyDescent="0.3">
      <c r="A45" s="69"/>
      <c r="B45"/>
      <c r="C45"/>
      <c r="D45"/>
      <c r="E45"/>
      <c r="F45"/>
      <c r="G45"/>
      <c r="H45"/>
      <c r="I45"/>
      <c r="J45" s="69"/>
    </row>
    <row r="46" spans="1:10" x14ac:dyDescent="0.3">
      <c r="A46" s="69"/>
      <c r="B46"/>
      <c r="C46"/>
      <c r="D46"/>
      <c r="E46"/>
      <c r="F46"/>
      <c r="G46"/>
      <c r="H46"/>
      <c r="I46"/>
      <c r="J46" s="69"/>
    </row>
    <row r="47" spans="1:10" x14ac:dyDescent="0.3">
      <c r="A47" s="69"/>
      <c r="B47"/>
      <c r="C47"/>
      <c r="D47"/>
      <c r="E47"/>
      <c r="F47"/>
      <c r="G47"/>
      <c r="H47"/>
      <c r="I47"/>
      <c r="J47" s="69"/>
    </row>
    <row r="48" spans="1:10" x14ac:dyDescent="0.3">
      <c r="A48" s="69"/>
      <c r="B48"/>
      <c r="C48"/>
      <c r="D48"/>
      <c r="E48"/>
      <c r="F48"/>
      <c r="G48"/>
      <c r="H48"/>
      <c r="I48"/>
      <c r="J48" s="69"/>
    </row>
    <row r="49" spans="2:9" x14ac:dyDescent="0.3">
      <c r="B49"/>
      <c r="C49"/>
      <c r="D49"/>
      <c r="E49"/>
      <c r="F49"/>
      <c r="G49"/>
      <c r="H49"/>
      <c r="I49"/>
    </row>
    <row r="50" spans="2:9" x14ac:dyDescent="0.3">
      <c r="B50"/>
      <c r="C50"/>
      <c r="D50"/>
      <c r="E50"/>
      <c r="F50"/>
      <c r="G50"/>
      <c r="H50"/>
      <c r="I50"/>
    </row>
    <row r="51" spans="2:9" ht="13.15" customHeight="1" x14ac:dyDescent="0.3">
      <c r="B51"/>
      <c r="C51"/>
      <c r="D51"/>
      <c r="E51"/>
      <c r="F51"/>
      <c r="G51"/>
      <c r="H51"/>
      <c r="I51"/>
    </row>
    <row r="52" spans="2:9" ht="13.15" customHeight="1" x14ac:dyDescent="0.3">
      <c r="B52"/>
    </row>
    <row r="53" spans="2:9" ht="13.15" customHeight="1" x14ac:dyDescent="0.3"/>
    <row r="54" spans="2:9" ht="13.15" customHeight="1" x14ac:dyDescent="0.3"/>
    <row r="55" spans="2:9" ht="13.15" customHeight="1" x14ac:dyDescent="0.3"/>
    <row r="56" spans="2:9" ht="13.15" customHeight="1" x14ac:dyDescent="0.3"/>
    <row r="57" spans="2:9" ht="13.15" customHeight="1" x14ac:dyDescent="0.3"/>
    <row r="58" spans="2:9" ht="13.15" customHeight="1" x14ac:dyDescent="0.3"/>
    <row r="59" spans="2:9" ht="13.15" customHeight="1" x14ac:dyDescent="0.3"/>
    <row r="60" spans="2:9" ht="13.15" customHeight="1" x14ac:dyDescent="0.3"/>
    <row r="61" spans="2:9" ht="13.15" customHeight="1" x14ac:dyDescent="0.3"/>
    <row r="62" spans="2:9" ht="13.15" customHeight="1" x14ac:dyDescent="0.3"/>
    <row r="63" spans="2:9" ht="13.15" customHeight="1" x14ac:dyDescent="0.3"/>
    <row r="64" spans="2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</sheetData>
  <hyperlinks>
    <hyperlink ref="B10" location="'Pag1'!A1" display="Pag1" xr:uid="{C6E2FC97-F6C7-4ADB-AC7E-1160F3D00A0A}"/>
    <hyperlink ref="B11" location="'Pag2'!A1" display="Pag2" xr:uid="{67C80C7A-216B-405C-A0DB-8E92BADF7819}"/>
    <hyperlink ref="B12" location="'Pag3-4'!A1" display="Pag3-4" xr:uid="{B6D37654-414C-4D0F-BC33-BF0999610436}"/>
    <hyperlink ref="B13" location="'Pag5'!A1" display="Pag5" xr:uid="{4EA6A206-32AB-4595-A4ED-71B6C4887D23}"/>
    <hyperlink ref="B14" location="'Pag6'!A1" display="Pag6" xr:uid="{E9C3338F-34C9-48C5-817F-D488DCE88D6A}"/>
    <hyperlink ref="B15" location="'Pag7-8'!A1" display="Pag7-8" xr:uid="{3525356A-0400-4EAA-93DF-19A4A054039C}"/>
    <hyperlink ref="B16" location="'Pag9-10'!A1" display="Pag9-10" xr:uid="{E28AE4D1-4BF4-46DB-B429-455FA82A6222}"/>
    <hyperlink ref="B18" location="'Pag13-14'!A1" display="Pag13-14" xr:uid="{85BE2391-7351-49C2-87BB-635B8F9C08CA}"/>
    <hyperlink ref="B19" location="'Pag15-16'!A1" display="Pag15-16" xr:uid="{98D7487C-2BAE-413C-824C-22A8655E760D}"/>
    <hyperlink ref="B20" location="'Pag17-18'!A1" display="Pag17-18" xr:uid="{DC0636C9-A795-4E8E-A53B-A2280F668200}"/>
    <hyperlink ref="B21" location="'Pag19-20'!A1" display="Pag19-20" xr:uid="{0BE995D4-79F4-4D0F-B36A-5647A5264E4B}"/>
    <hyperlink ref="B22" location="'Pag21-22'!A1" display="Pag21-22" xr:uid="{B73790CD-B55A-453D-A104-AB8F20ABA4B5}"/>
    <hyperlink ref="B23" location="'Pag23-24'!A1" display="Pag23-24" xr:uid="{E238FB79-45E3-4278-92DC-BE93A7074F6E}"/>
    <hyperlink ref="B17" location="'Pag11-12'!A1" display="Pag11-12" xr:uid="{22EF9F05-036E-46C5-9A68-30EDFD1A122C}"/>
    <hyperlink ref="B24" location="'Pag25-26'!A1" display="Pag25-26" xr:uid="{4EB6D6BA-77C7-4771-9FD1-383C277AE735}"/>
    <hyperlink ref="B25" location="'Pag27-28'!A1" display="Pag27-28" xr:uid="{B8A47B1E-021C-485B-81A2-CBD9F82BAC73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3"/>
  <sheetViews>
    <sheetView showGridLines="0" tabSelected="1" view="pageBreakPreview" zoomScaleNormal="130" zoomScaleSheetLayoutView="100" zoomScalePageLayoutView="145" workbookViewId="0">
      <selection activeCell="P29" sqref="P29"/>
    </sheetView>
  </sheetViews>
  <sheetFormatPr baseColWidth="10" defaultColWidth="11.42578125" defaultRowHeight="15" x14ac:dyDescent="0.3"/>
  <cols>
    <col min="1" max="1" width="5.28515625" style="1" customWidth="1"/>
    <col min="2" max="2" width="15.28515625" style="1" customWidth="1"/>
    <col min="3" max="3" width="10.42578125" style="1" customWidth="1"/>
    <col min="4" max="9" width="9.28515625" style="1" customWidth="1"/>
    <col min="10" max="10" width="10.5703125" style="1" customWidth="1"/>
    <col min="11" max="16384" width="11.42578125" style="1"/>
  </cols>
  <sheetData>
    <row r="5" spans="2:12" ht="18" customHeight="1" x14ac:dyDescent="0.3">
      <c r="B5" s="433" t="s">
        <v>166</v>
      </c>
    </row>
    <row r="6" spans="2:12" ht="15" customHeight="1" x14ac:dyDescent="0.3">
      <c r="C6" s="2"/>
      <c r="D6" s="2"/>
      <c r="E6" s="2"/>
      <c r="F6" s="2"/>
      <c r="G6" s="2"/>
      <c r="H6" s="2"/>
      <c r="I6" s="2"/>
    </row>
    <row r="7" spans="2:12" ht="18.75" x14ac:dyDescent="0.3">
      <c r="B7" s="3" t="s">
        <v>3</v>
      </c>
      <c r="C7" s="3"/>
      <c r="D7" s="3"/>
      <c r="E7" s="3"/>
      <c r="F7" s="3"/>
      <c r="G7" s="3"/>
      <c r="H7" s="3"/>
      <c r="I7" s="3"/>
    </row>
    <row r="8" spans="2:12" s="5" customFormat="1" ht="6" customHeight="1" x14ac:dyDescent="0.35">
      <c r="B8" s="4"/>
      <c r="C8" s="4"/>
      <c r="D8" s="4"/>
      <c r="E8" s="4"/>
      <c r="F8" s="4"/>
      <c r="G8" s="4"/>
      <c r="H8" s="4"/>
      <c r="I8" s="4"/>
    </row>
    <row r="9" spans="2:12" s="5" customFormat="1" ht="14.1" customHeight="1" x14ac:dyDescent="0.35">
      <c r="B9" s="6"/>
      <c r="C9" s="7" t="s">
        <v>167</v>
      </c>
      <c r="D9" s="8"/>
      <c r="E9" s="9" t="s">
        <v>4</v>
      </c>
      <c r="F9" s="10"/>
      <c r="G9" s="11"/>
      <c r="H9" s="12" t="s">
        <v>5</v>
      </c>
      <c r="I9" s="13"/>
    </row>
    <row r="10" spans="2:12" s="5" customFormat="1" ht="14.1" customHeight="1" x14ac:dyDescent="0.35">
      <c r="B10" s="14"/>
      <c r="C10" s="391" t="s">
        <v>168</v>
      </c>
      <c r="D10" s="15"/>
      <c r="E10" s="16" t="s">
        <v>169</v>
      </c>
      <c r="F10" s="17"/>
      <c r="G10" s="18"/>
      <c r="H10" s="16" t="s">
        <v>170</v>
      </c>
      <c r="I10" s="19"/>
    </row>
    <row r="11" spans="2:12" s="5" customFormat="1" ht="15" customHeight="1" x14ac:dyDescent="0.35">
      <c r="B11" s="20"/>
      <c r="C11" s="21" t="s">
        <v>6</v>
      </c>
      <c r="D11" s="22" t="s">
        <v>7</v>
      </c>
      <c r="E11" s="22" t="s">
        <v>8</v>
      </c>
      <c r="F11" s="435" t="s">
        <v>6</v>
      </c>
      <c r="G11" s="22" t="s">
        <v>7</v>
      </c>
      <c r="H11" s="22" t="s">
        <v>8</v>
      </c>
      <c r="I11" s="436" t="s">
        <v>6</v>
      </c>
    </row>
    <row r="12" spans="2:12" s="26" customFormat="1" ht="18" customHeight="1" x14ac:dyDescent="0.2">
      <c r="B12" s="23" t="s">
        <v>9</v>
      </c>
      <c r="C12" s="24"/>
      <c r="D12" s="24"/>
      <c r="E12" s="25"/>
      <c r="F12" s="47"/>
      <c r="G12" s="24"/>
      <c r="H12" s="25"/>
      <c r="I12" s="47"/>
    </row>
    <row r="13" spans="2:12" s="26" customFormat="1" ht="20.100000000000001" customHeight="1" x14ac:dyDescent="0.2">
      <c r="B13" s="27" t="s">
        <v>10</v>
      </c>
      <c r="C13" s="28">
        <v>99590</v>
      </c>
      <c r="D13" s="29">
        <v>-169</v>
      </c>
      <c r="E13" s="30">
        <v>-0.16940827394019586</v>
      </c>
      <c r="F13" s="31">
        <v>99759</v>
      </c>
      <c r="G13" s="29">
        <v>-3529</v>
      </c>
      <c r="H13" s="30">
        <v>-3.4222597193533684</v>
      </c>
      <c r="I13" s="32">
        <v>103119</v>
      </c>
      <c r="L13" s="33"/>
    </row>
    <row r="14" spans="2:12" s="26" customFormat="1" ht="20.100000000000001" customHeight="1" x14ac:dyDescent="0.2">
      <c r="B14" s="27" t="s">
        <v>11</v>
      </c>
      <c r="C14" s="28">
        <v>89387</v>
      </c>
      <c r="D14" s="29">
        <v>-262</v>
      </c>
      <c r="E14" s="30">
        <v>-0.29225088958047496</v>
      </c>
      <c r="F14" s="31">
        <v>89649</v>
      </c>
      <c r="G14" s="29">
        <v>-5018</v>
      </c>
      <c r="H14" s="30">
        <v>-5.3153964302738199</v>
      </c>
      <c r="I14" s="32">
        <v>94405</v>
      </c>
    </row>
    <row r="15" spans="2:12" s="26" customFormat="1" ht="5.0999999999999996" customHeight="1" x14ac:dyDescent="0.2">
      <c r="B15" s="34"/>
      <c r="C15" s="35"/>
      <c r="D15" s="36"/>
      <c r="E15" s="37"/>
      <c r="F15" s="38"/>
      <c r="G15" s="36"/>
      <c r="H15" s="37"/>
      <c r="I15" s="38"/>
    </row>
    <row r="16" spans="2:12" s="26" customFormat="1" ht="20.100000000000001" customHeight="1" x14ac:dyDescent="0.2">
      <c r="B16" s="39" t="s">
        <v>12</v>
      </c>
      <c r="C16" s="40">
        <v>188977</v>
      </c>
      <c r="D16" s="41">
        <v>-431</v>
      </c>
      <c r="E16" s="42">
        <v>-0.22755110660584557</v>
      </c>
      <c r="F16" s="43">
        <v>189408</v>
      </c>
      <c r="G16" s="41">
        <v>-8547</v>
      </c>
      <c r="H16" s="42">
        <v>-4.3270691156517689</v>
      </c>
      <c r="I16" s="44">
        <v>197524</v>
      </c>
    </row>
    <row r="17" spans="1:9" s="26" customFormat="1" ht="18" customHeight="1" x14ac:dyDescent="0.2">
      <c r="B17" s="45" t="s">
        <v>13</v>
      </c>
      <c r="C17" s="24"/>
      <c r="D17" s="24"/>
      <c r="E17" s="46"/>
      <c r="F17" s="47"/>
      <c r="G17" s="24"/>
      <c r="H17" s="46"/>
      <c r="I17" s="47"/>
    </row>
    <row r="18" spans="1:9" s="26" customFormat="1" ht="20.100000000000001" customHeight="1" x14ac:dyDescent="0.2">
      <c r="B18" s="48" t="s">
        <v>10</v>
      </c>
      <c r="C18" s="49">
        <v>861550</v>
      </c>
      <c r="D18" s="50">
        <v>-7924</v>
      </c>
      <c r="E18" s="51">
        <v>-0.9113556012025662</v>
      </c>
      <c r="F18" s="31">
        <v>869474</v>
      </c>
      <c r="G18" s="50">
        <v>-61691</v>
      </c>
      <c r="H18" s="51">
        <v>-6.6820039404662479</v>
      </c>
      <c r="I18" s="32">
        <v>923241</v>
      </c>
    </row>
    <row r="19" spans="1:9" s="26" customFormat="1" ht="20.100000000000001" customHeight="1" x14ac:dyDescent="0.2">
      <c r="B19" s="48" t="s">
        <v>11</v>
      </c>
      <c r="C19" s="49">
        <v>1369185</v>
      </c>
      <c r="D19" s="50">
        <v>-14579</v>
      </c>
      <c r="E19" s="51">
        <v>-1.0535756097137952</v>
      </c>
      <c r="F19" s="31">
        <v>1383764</v>
      </c>
      <c r="G19" s="50">
        <v>-90188</v>
      </c>
      <c r="H19" s="51">
        <v>-6.1799142508460827</v>
      </c>
      <c r="I19" s="32">
        <v>1459373</v>
      </c>
    </row>
    <row r="20" spans="1:9" s="26" customFormat="1" ht="5.0999999999999996" customHeight="1" x14ac:dyDescent="0.2">
      <c r="B20" s="52"/>
      <c r="C20" s="53"/>
      <c r="D20" s="54"/>
      <c r="E20" s="55"/>
      <c r="F20" s="38"/>
      <c r="G20" s="54"/>
      <c r="H20" s="55"/>
      <c r="I20" s="38"/>
    </row>
    <row r="21" spans="1:9" s="26" customFormat="1" ht="20.100000000000001" customHeight="1" x14ac:dyDescent="0.2">
      <c r="B21" s="48" t="s">
        <v>12</v>
      </c>
      <c r="C21" s="49">
        <v>2230735</v>
      </c>
      <c r="D21" s="50">
        <v>-22503</v>
      </c>
      <c r="E21" s="51">
        <v>-0.99869609868109799</v>
      </c>
      <c r="F21" s="31">
        <v>2253238</v>
      </c>
      <c r="G21" s="50">
        <v>-151879</v>
      </c>
      <c r="H21" s="51">
        <v>-6.3744693853053827</v>
      </c>
      <c r="I21" s="32">
        <v>2382614</v>
      </c>
    </row>
    <row r="22" spans="1:9" s="26" customFormat="1" ht="18" customHeight="1" x14ac:dyDescent="0.2">
      <c r="B22" s="45" t="s">
        <v>14</v>
      </c>
      <c r="C22" s="56"/>
      <c r="D22" s="56"/>
      <c r="E22" s="57"/>
      <c r="F22" s="58"/>
      <c r="G22" s="56"/>
      <c r="H22" s="57"/>
      <c r="I22" s="58"/>
    </row>
    <row r="23" spans="1:9" s="26" customFormat="1" ht="20.100000000000001" customHeight="1" x14ac:dyDescent="0.2">
      <c r="A23" s="59"/>
      <c r="B23" s="48" t="s">
        <v>10</v>
      </c>
      <c r="C23" s="49">
        <v>961140</v>
      </c>
      <c r="D23" s="50">
        <v>-8093</v>
      </c>
      <c r="E23" s="51">
        <v>-0.83499014168935648</v>
      </c>
      <c r="F23" s="31">
        <v>969233</v>
      </c>
      <c r="G23" s="50">
        <v>-65220</v>
      </c>
      <c r="H23" s="51">
        <v>-6.3544954986554423</v>
      </c>
      <c r="I23" s="32">
        <v>1026360</v>
      </c>
    </row>
    <row r="24" spans="1:9" s="26" customFormat="1" ht="20.100000000000001" customHeight="1" x14ac:dyDescent="0.2">
      <c r="A24" s="60"/>
      <c r="B24" s="48" t="s">
        <v>11</v>
      </c>
      <c r="C24" s="49">
        <v>1458572</v>
      </c>
      <c r="D24" s="50">
        <v>-14841</v>
      </c>
      <c r="E24" s="51">
        <v>-1.0072532277100854</v>
      </c>
      <c r="F24" s="31">
        <v>1473413</v>
      </c>
      <c r="G24" s="50">
        <v>-95206</v>
      </c>
      <c r="H24" s="51">
        <v>-6.1273875675933116</v>
      </c>
      <c r="I24" s="32">
        <v>1553778</v>
      </c>
    </row>
    <row r="25" spans="1:9" s="26" customFormat="1" ht="5.0999999999999996" customHeight="1" x14ac:dyDescent="0.2">
      <c r="B25" s="52"/>
      <c r="C25" s="53"/>
      <c r="D25" s="54"/>
      <c r="E25" s="55"/>
      <c r="F25" s="38"/>
      <c r="G25" s="54"/>
      <c r="H25" s="55"/>
      <c r="I25" s="38"/>
    </row>
    <row r="26" spans="1:9" ht="20.100000000000001" customHeight="1" x14ac:dyDescent="0.3">
      <c r="B26" s="48" t="s">
        <v>12</v>
      </c>
      <c r="C26" s="49">
        <v>2419712</v>
      </c>
      <c r="D26" s="50">
        <v>-22934</v>
      </c>
      <c r="E26" s="51">
        <v>-0.93889986514623902</v>
      </c>
      <c r="F26" s="31">
        <v>2442646</v>
      </c>
      <c r="G26" s="50">
        <v>-160426</v>
      </c>
      <c r="H26" s="51">
        <v>-6.2177294392780542</v>
      </c>
      <c r="I26" s="32">
        <v>2580138</v>
      </c>
    </row>
    <row r="27" spans="1:9" x14ac:dyDescent="0.3">
      <c r="B27" s="67" t="s">
        <v>16</v>
      </c>
    </row>
    <row r="28" spans="1:9" s="26" customFormat="1" hidden="1" x14ac:dyDescent="0.2">
      <c r="B28" s="68" t="s">
        <v>17</v>
      </c>
    </row>
    <row r="29" spans="1:9" x14ac:dyDescent="0.3">
      <c r="B29" s="68" t="s">
        <v>17</v>
      </c>
      <c r="C29" s="63"/>
    </row>
    <row r="30" spans="1:9" x14ac:dyDescent="0.3">
      <c r="C30" s="63"/>
    </row>
    <row r="31" spans="1:9" x14ac:dyDescent="0.3">
      <c r="C31" s="63"/>
      <c r="D31" s="64"/>
    </row>
    <row r="32" spans="1:9" x14ac:dyDescent="0.3">
      <c r="C32" s="63"/>
      <c r="D32" s="64"/>
    </row>
    <row r="33" spans="2:9" s="5" customFormat="1" x14ac:dyDescent="0.35"/>
    <row r="34" spans="2:9" s="5" customFormat="1" ht="17.25" x14ac:dyDescent="0.35">
      <c r="B34" s="65" t="s">
        <v>15</v>
      </c>
      <c r="C34" s="65"/>
      <c r="D34" s="65"/>
      <c r="E34" s="65"/>
      <c r="F34" s="65"/>
      <c r="G34" s="65"/>
      <c r="H34" s="65"/>
      <c r="I34" s="65"/>
    </row>
    <row r="35" spans="2:9" s="26" customFormat="1" ht="15" customHeight="1" x14ac:dyDescent="0.2">
      <c r="B35" s="66" t="s">
        <v>148</v>
      </c>
      <c r="C35" s="66"/>
      <c r="D35" s="66"/>
      <c r="E35" s="66"/>
      <c r="F35" s="66"/>
      <c r="G35" s="66"/>
      <c r="H35" s="66"/>
      <c r="I35" s="66"/>
    </row>
    <row r="44" spans="2:9" s="26" customFormat="1" ht="9.9499999999999993" customHeight="1" x14ac:dyDescent="0.2"/>
    <row r="45" spans="2:9" s="26" customFormat="1" x14ac:dyDescent="0.2"/>
    <row r="46" spans="2:9" s="26" customFormat="1" x14ac:dyDescent="0.2"/>
    <row r="47" spans="2:9" s="26" customFormat="1" x14ac:dyDescent="0.2"/>
    <row r="48" spans="2:9" s="26" customFormat="1" x14ac:dyDescent="0.2"/>
    <row r="49" spans="2:2" s="26" customFormat="1" x14ac:dyDescent="0.2"/>
    <row r="50" spans="2:2" s="26" customFormat="1" x14ac:dyDescent="0.15">
      <c r="B50" s="67" t="s">
        <v>16</v>
      </c>
    </row>
    <row r="51" spans="2:2" s="26" customFormat="1" x14ac:dyDescent="0.2">
      <c r="B51" s="68" t="s">
        <v>17</v>
      </c>
    </row>
    <row r="52" spans="2:2" s="26" customFormat="1" x14ac:dyDescent="0.2"/>
    <row r="53" spans="2:2" s="26" customFormat="1" x14ac:dyDescent="0.2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"/>
  <cols>
    <col min="1" max="1" width="2.85546875" style="1" customWidth="1"/>
    <col min="2" max="2" width="14.7109375" style="1" customWidth="1"/>
    <col min="3" max="3" width="10.5703125" style="1" customWidth="1"/>
    <col min="4" max="4" width="8.5703125" style="1" customWidth="1"/>
    <col min="5" max="5" width="8" style="1" customWidth="1"/>
    <col min="6" max="6" width="8.85546875" style="1" customWidth="1"/>
    <col min="7" max="7" width="8.5703125" style="1" customWidth="1"/>
    <col min="8" max="8" width="8" style="1" customWidth="1"/>
    <col min="9" max="9" width="8.85546875" style="1" customWidth="1"/>
    <col min="10" max="10" width="1" style="1" customWidth="1"/>
    <col min="11" max="11" width="9.28515625" style="1" customWidth="1"/>
    <col min="12" max="12" width="9.85546875" style="1" customWidth="1"/>
    <col min="13" max="13" width="2.85546875" style="1" customWidth="1"/>
    <col min="14" max="16384" width="11.42578125" style="1"/>
  </cols>
  <sheetData>
    <row r="2" spans="1:12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" customHeight="1" x14ac:dyDescent="0.3">
      <c r="A5" s="69"/>
      <c r="B5" s="437" t="str">
        <f>'Pag1'!$B$5</f>
        <v>marzo 2026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" customHeight="1" x14ac:dyDescent="0.3">
      <c r="A6" s="69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7.25" x14ac:dyDescent="0.3">
      <c r="A7" s="69"/>
      <c r="B7" s="71" t="s">
        <v>18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5" customFormat="1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s="5" customFormat="1" ht="14.1" customHeight="1" x14ac:dyDescent="0.35">
      <c r="A9" s="72"/>
      <c r="B9" s="73"/>
      <c r="C9" s="74"/>
      <c r="D9" s="75"/>
      <c r="E9" s="76"/>
      <c r="F9" s="77" t="s">
        <v>19</v>
      </c>
      <c r="G9" s="76"/>
      <c r="H9" s="76"/>
      <c r="I9" s="76"/>
      <c r="J9" s="72"/>
      <c r="K9" s="434" t="str">
        <f t="shared" ref="K9" si="0">$B$5</f>
        <v>marzo 2026</v>
      </c>
      <c r="L9" s="434"/>
    </row>
    <row r="10" spans="1:12" s="5" customFormat="1" ht="14.1" customHeight="1" x14ac:dyDescent="0.35">
      <c r="A10" s="72"/>
      <c r="B10" s="78"/>
      <c r="C10" s="79" t="str">
        <f>'Pag1'!$C$9</f>
        <v>marzo</v>
      </c>
      <c r="D10" s="80"/>
      <c r="E10" s="81" t="s">
        <v>4</v>
      </c>
      <c r="F10" s="82"/>
      <c r="G10" s="83"/>
      <c r="H10" s="81" t="s">
        <v>5</v>
      </c>
      <c r="I10" s="84"/>
      <c r="J10" s="85"/>
      <c r="K10" s="86" t="s">
        <v>20</v>
      </c>
      <c r="L10" s="87" t="s">
        <v>21</v>
      </c>
    </row>
    <row r="11" spans="1:12" s="5" customFormat="1" ht="14.1" customHeight="1" x14ac:dyDescent="0.35">
      <c r="A11" s="72"/>
      <c r="B11" s="78"/>
      <c r="C11" s="88" t="str">
        <f>'Pag1'!$C$10</f>
        <v xml:space="preserve"> 2026</v>
      </c>
      <c r="D11" s="89"/>
      <c r="E11" s="90" t="str">
        <f>'Pag1'!$E$10</f>
        <v>febrero 2026</v>
      </c>
      <c r="F11" s="91"/>
      <c r="G11" s="92"/>
      <c r="H11" s="90" t="str">
        <f>'Pag1'!$H$10</f>
        <v>marzo 2025</v>
      </c>
      <c r="I11" s="93"/>
      <c r="J11" s="94"/>
      <c r="K11" s="95" t="s">
        <v>22</v>
      </c>
      <c r="L11" s="96" t="s">
        <v>23</v>
      </c>
    </row>
    <row r="12" spans="1:12" s="5" customFormat="1" ht="14.1" customHeight="1" x14ac:dyDescent="0.35">
      <c r="A12" s="72"/>
      <c r="B12" s="97"/>
      <c r="C12" s="98" t="s">
        <v>6</v>
      </c>
      <c r="D12" s="99" t="s">
        <v>7</v>
      </c>
      <c r="E12" s="99" t="s">
        <v>8</v>
      </c>
      <c r="F12" s="100" t="s">
        <v>6</v>
      </c>
      <c r="G12" s="99" t="s">
        <v>7</v>
      </c>
      <c r="H12" s="99" t="s">
        <v>8</v>
      </c>
      <c r="I12" s="101" t="s">
        <v>6</v>
      </c>
      <c r="J12" s="94"/>
      <c r="K12" s="102" t="s">
        <v>24</v>
      </c>
      <c r="L12" s="103" t="s">
        <v>25</v>
      </c>
    </row>
    <row r="13" spans="1:12" s="26" customFormat="1" ht="18" customHeight="1" x14ac:dyDescent="0.2">
      <c r="A13" s="52"/>
      <c r="B13" s="104" t="s">
        <v>9</v>
      </c>
      <c r="C13" s="105"/>
      <c r="D13" s="106"/>
      <c r="E13" s="106"/>
      <c r="F13" s="105"/>
      <c r="G13" s="107"/>
      <c r="H13" s="105"/>
      <c r="I13" s="107"/>
      <c r="J13" s="107"/>
      <c r="K13" s="69"/>
      <c r="L13" s="69"/>
    </row>
    <row r="14" spans="1:12" s="26" customFormat="1" ht="15.95" customHeight="1" x14ac:dyDescent="0.2">
      <c r="A14" s="52"/>
      <c r="B14" s="27" t="s">
        <v>10</v>
      </c>
      <c r="C14" s="28">
        <v>13869</v>
      </c>
      <c r="D14" s="29">
        <v>188</v>
      </c>
      <c r="E14" s="30">
        <v>1.3741685549301952</v>
      </c>
      <c r="F14" s="31">
        <v>13681</v>
      </c>
      <c r="G14" s="29">
        <v>704</v>
      </c>
      <c r="H14" s="30">
        <v>5.347512343334599</v>
      </c>
      <c r="I14" s="32">
        <v>13165</v>
      </c>
      <c r="J14" s="35">
        <v>0</v>
      </c>
      <c r="K14" s="108">
        <v>2685</v>
      </c>
      <c r="L14" s="109">
        <v>11184</v>
      </c>
    </row>
    <row r="15" spans="1:12" s="26" customFormat="1" ht="15.95" customHeight="1" x14ac:dyDescent="0.2">
      <c r="A15" s="52"/>
      <c r="B15" s="27" t="s">
        <v>11</v>
      </c>
      <c r="C15" s="28">
        <v>11710</v>
      </c>
      <c r="D15" s="29">
        <v>202</v>
      </c>
      <c r="E15" s="30">
        <v>1.7553006604101493</v>
      </c>
      <c r="F15" s="31">
        <v>11508</v>
      </c>
      <c r="G15" s="29">
        <v>839</v>
      </c>
      <c r="H15" s="30">
        <v>7.7177812528746212</v>
      </c>
      <c r="I15" s="32">
        <v>10871</v>
      </c>
      <c r="J15" s="35">
        <v>0</v>
      </c>
      <c r="K15" s="108">
        <v>2652</v>
      </c>
      <c r="L15" s="109">
        <v>9058</v>
      </c>
    </row>
    <row r="16" spans="1:12" s="26" customFormat="1" ht="5.0999999999999996" customHeight="1" x14ac:dyDescent="0.2">
      <c r="A16" s="52"/>
      <c r="B16" s="34"/>
      <c r="C16" s="35"/>
      <c r="D16" s="36"/>
      <c r="E16" s="37"/>
      <c r="F16" s="38"/>
      <c r="G16" s="36"/>
      <c r="H16" s="37"/>
      <c r="I16" s="38"/>
      <c r="J16" s="35"/>
      <c r="K16" s="110"/>
      <c r="L16" s="110"/>
    </row>
    <row r="17" spans="1:12" s="26" customFormat="1" ht="15.95" customHeight="1" x14ac:dyDescent="0.2">
      <c r="A17" s="52"/>
      <c r="B17" s="39" t="s">
        <v>12</v>
      </c>
      <c r="C17" s="40">
        <v>25579</v>
      </c>
      <c r="D17" s="41">
        <v>390</v>
      </c>
      <c r="E17" s="42">
        <v>1.5482948906268608</v>
      </c>
      <c r="F17" s="43">
        <v>25189</v>
      </c>
      <c r="G17" s="41">
        <v>1543</v>
      </c>
      <c r="H17" s="42">
        <v>6.4195373606257284</v>
      </c>
      <c r="I17" s="44">
        <v>24036</v>
      </c>
      <c r="J17" s="111">
        <v>0</v>
      </c>
      <c r="K17" s="112">
        <v>5337</v>
      </c>
      <c r="L17" s="113">
        <v>20242</v>
      </c>
    </row>
    <row r="18" spans="1:12" s="26" customFormat="1" ht="18" customHeight="1" x14ac:dyDescent="0.2">
      <c r="A18" s="52"/>
      <c r="B18" s="390" t="s">
        <v>26</v>
      </c>
      <c r="C18" s="105"/>
      <c r="D18" s="114"/>
      <c r="E18" s="115"/>
      <c r="F18" s="116"/>
      <c r="G18" s="114"/>
      <c r="H18" s="115"/>
      <c r="I18" s="116"/>
      <c r="J18" s="116"/>
      <c r="K18" s="117"/>
      <c r="L18" s="118"/>
    </row>
    <row r="19" spans="1:12" s="26" customFormat="1" ht="15.95" customHeight="1" x14ac:dyDescent="0.2">
      <c r="A19" s="52"/>
      <c r="B19" s="48" t="s">
        <v>10</v>
      </c>
      <c r="C19" s="49">
        <v>117447</v>
      </c>
      <c r="D19" s="50">
        <v>236</v>
      </c>
      <c r="E19" s="51">
        <v>0.20134629002397383</v>
      </c>
      <c r="F19" s="31">
        <v>117211</v>
      </c>
      <c r="G19" s="50">
        <v>-6749</v>
      </c>
      <c r="H19" s="51">
        <v>-5.4341524686785405</v>
      </c>
      <c r="I19" s="32">
        <v>124196</v>
      </c>
      <c r="J19" s="38">
        <v>0</v>
      </c>
      <c r="K19" s="119">
        <v>38423</v>
      </c>
      <c r="L19" s="120">
        <v>79024</v>
      </c>
    </row>
    <row r="20" spans="1:12" s="26" customFormat="1" ht="15.95" customHeight="1" x14ac:dyDescent="0.2">
      <c r="A20" s="52"/>
      <c r="B20" s="48" t="s">
        <v>11</v>
      </c>
      <c r="C20" s="49">
        <v>205141</v>
      </c>
      <c r="D20" s="50">
        <v>-1018</v>
      </c>
      <c r="E20" s="51">
        <v>-0.49379362530862103</v>
      </c>
      <c r="F20" s="31">
        <v>206159</v>
      </c>
      <c r="G20" s="50">
        <v>-9013</v>
      </c>
      <c r="H20" s="51">
        <v>-4.208653585737367</v>
      </c>
      <c r="I20" s="32">
        <v>214154</v>
      </c>
      <c r="J20" s="38">
        <v>0</v>
      </c>
      <c r="K20" s="119">
        <v>57416</v>
      </c>
      <c r="L20" s="120">
        <v>147725</v>
      </c>
    </row>
    <row r="21" spans="1:12" s="26" customFormat="1" ht="5.0999999999999996" customHeight="1" x14ac:dyDescent="0.2">
      <c r="A21" s="52"/>
      <c r="B21" s="52"/>
      <c r="C21" s="53"/>
      <c r="D21" s="54"/>
      <c r="E21" s="55"/>
      <c r="F21" s="38"/>
      <c r="G21" s="54"/>
      <c r="H21" s="55"/>
      <c r="I21" s="38"/>
      <c r="J21" s="38"/>
      <c r="K21" s="121"/>
      <c r="L21" s="121"/>
    </row>
    <row r="22" spans="1:12" s="26" customFormat="1" ht="15.95" customHeight="1" x14ac:dyDescent="0.2">
      <c r="A22" s="52"/>
      <c r="B22" s="48" t="s">
        <v>12</v>
      </c>
      <c r="C22" s="49">
        <v>322588</v>
      </c>
      <c r="D22" s="50">
        <v>-782</v>
      </c>
      <c r="E22" s="51">
        <v>-0.24182824628134952</v>
      </c>
      <c r="F22" s="31">
        <v>323370</v>
      </c>
      <c r="G22" s="50">
        <v>-15762</v>
      </c>
      <c r="H22" s="51">
        <v>-4.6584897295699719</v>
      </c>
      <c r="I22" s="32">
        <v>338350</v>
      </c>
      <c r="J22" s="38">
        <v>0</v>
      </c>
      <c r="K22" s="119">
        <v>95839</v>
      </c>
      <c r="L22" s="120">
        <v>226749</v>
      </c>
    </row>
    <row r="23" spans="1:12" s="26" customFormat="1" ht="18" customHeight="1" x14ac:dyDescent="0.2">
      <c r="A23" s="52"/>
      <c r="B23" s="390" t="s">
        <v>14</v>
      </c>
      <c r="C23" s="122"/>
      <c r="D23" s="123"/>
      <c r="E23" s="124"/>
      <c r="F23" s="125"/>
      <c r="G23" s="123"/>
      <c r="H23" s="124"/>
      <c r="I23" s="125"/>
      <c r="J23" s="125"/>
      <c r="K23" s="117"/>
      <c r="L23" s="118"/>
    </row>
    <row r="24" spans="1:12" s="26" customFormat="1" ht="15.95" customHeight="1" x14ac:dyDescent="0.2">
      <c r="A24" s="52"/>
      <c r="B24" s="48" t="s">
        <v>10</v>
      </c>
      <c r="C24" s="49">
        <v>131316</v>
      </c>
      <c r="D24" s="50">
        <v>424</v>
      </c>
      <c r="E24" s="51">
        <v>0.32393117990404302</v>
      </c>
      <c r="F24" s="31">
        <v>130892</v>
      </c>
      <c r="G24" s="50">
        <v>-6045</v>
      </c>
      <c r="H24" s="51">
        <v>-4.4008124576844958</v>
      </c>
      <c r="I24" s="32">
        <v>137361</v>
      </c>
      <c r="J24" s="38">
        <v>0</v>
      </c>
      <c r="K24" s="119">
        <v>41108</v>
      </c>
      <c r="L24" s="120">
        <v>90208</v>
      </c>
    </row>
    <row r="25" spans="1:12" s="26" customFormat="1" ht="15.95" customHeight="1" x14ac:dyDescent="0.2">
      <c r="A25" s="52"/>
      <c r="B25" s="48" t="s">
        <v>11</v>
      </c>
      <c r="C25" s="49">
        <v>216851</v>
      </c>
      <c r="D25" s="50">
        <v>-816</v>
      </c>
      <c r="E25" s="51">
        <v>-0.37488457138656756</v>
      </c>
      <c r="F25" s="31">
        <v>217667</v>
      </c>
      <c r="G25" s="50">
        <v>-8174</v>
      </c>
      <c r="H25" s="51">
        <v>-3.6324852794133986</v>
      </c>
      <c r="I25" s="32">
        <v>225025</v>
      </c>
      <c r="J25" s="38">
        <v>0</v>
      </c>
      <c r="K25" s="119">
        <v>60068</v>
      </c>
      <c r="L25" s="120">
        <v>156783</v>
      </c>
    </row>
    <row r="26" spans="1:12" s="26" customFormat="1" ht="5.0999999999999996" customHeight="1" x14ac:dyDescent="0.2">
      <c r="A26" s="52"/>
      <c r="B26" s="52"/>
      <c r="C26" s="53"/>
      <c r="D26" s="54"/>
      <c r="E26" s="55"/>
      <c r="F26" s="38"/>
      <c r="G26" s="54"/>
      <c r="H26" s="55"/>
      <c r="I26" s="38"/>
      <c r="J26" s="38"/>
      <c r="K26" s="121"/>
      <c r="L26" s="121"/>
    </row>
    <row r="27" spans="1:12" ht="15.95" customHeight="1" x14ac:dyDescent="0.3">
      <c r="A27" s="69"/>
      <c r="B27" s="48" t="s">
        <v>12</v>
      </c>
      <c r="C27" s="49">
        <v>348167</v>
      </c>
      <c r="D27" s="50">
        <v>-392</v>
      </c>
      <c r="E27" s="51">
        <v>-0.11246302634561149</v>
      </c>
      <c r="F27" s="31">
        <v>348559</v>
      </c>
      <c r="G27" s="50">
        <v>-14219</v>
      </c>
      <c r="H27" s="51">
        <v>-3.9237166998725113</v>
      </c>
      <c r="I27" s="32">
        <v>362386</v>
      </c>
      <c r="J27" s="38">
        <v>0</v>
      </c>
      <c r="K27" s="119">
        <v>101176</v>
      </c>
      <c r="L27" s="120">
        <v>246991</v>
      </c>
    </row>
    <row r="28" spans="1:12" ht="15.95" customHeight="1" x14ac:dyDescent="0.3">
      <c r="A28" s="69"/>
      <c r="B28" s="67" t="s">
        <v>16</v>
      </c>
      <c r="C28" s="461"/>
      <c r="D28" s="462"/>
      <c r="E28" s="463"/>
      <c r="F28" s="464"/>
      <c r="G28" s="462"/>
      <c r="H28" s="463"/>
      <c r="I28" s="464"/>
      <c r="J28" s="38"/>
      <c r="K28" s="121"/>
      <c r="L28" s="121"/>
    </row>
    <row r="29" spans="1:12" ht="15.95" customHeight="1" x14ac:dyDescent="0.3">
      <c r="A29" s="69"/>
      <c r="B29" s="68" t="s">
        <v>17</v>
      </c>
      <c r="C29" s="461"/>
      <c r="D29" s="462"/>
      <c r="E29" s="463"/>
      <c r="F29" s="464"/>
      <c r="G29" s="462"/>
      <c r="H29" s="463"/>
      <c r="I29" s="464"/>
      <c r="J29" s="38"/>
      <c r="K29" s="121"/>
      <c r="L29" s="121"/>
    </row>
    <row r="30" spans="1:12" s="26" customFormat="1" x14ac:dyDescent="0.15">
      <c r="A30" s="52"/>
      <c r="B30" s="67"/>
      <c r="C30" s="72"/>
      <c r="D30" s="72"/>
      <c r="E30" s="72"/>
      <c r="F30" s="72"/>
      <c r="G30" s="72"/>
      <c r="H30" s="72"/>
      <c r="I30" s="52"/>
      <c r="J30" s="52"/>
      <c r="K30" s="52"/>
      <c r="L30" s="52"/>
    </row>
    <row r="31" spans="1:12" s="5" customFormat="1" ht="16.5" x14ac:dyDescent="0.35">
      <c r="A31" s="72"/>
      <c r="B31" s="126" t="s">
        <v>27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s="26" customFormat="1" ht="12" customHeight="1" x14ac:dyDescent="0.2">
      <c r="A32" s="52"/>
      <c r="B32" s="66" t="s">
        <v>149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s="26" customFormat="1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3">
      <c r="A34" s="69"/>
      <c r="B34" s="69"/>
      <c r="C34" s="69"/>
      <c r="D34" s="69"/>
      <c r="E34" s="128"/>
      <c r="F34" s="69"/>
      <c r="G34" s="69"/>
      <c r="H34" s="69"/>
      <c r="I34" s="69"/>
      <c r="J34" s="69"/>
      <c r="K34" s="69"/>
      <c r="L34" s="69"/>
    </row>
    <row r="35" spans="1:12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s="26" customForma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26" customFormat="1" x14ac:dyDescent="0.15">
      <c r="A43" s="52"/>
      <c r="B43" s="67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26" customFormat="1" x14ac:dyDescent="0.2">
      <c r="A44" s="52"/>
      <c r="B44" s="68" t="s">
        <v>17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26" customForma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" customFormat="1" ht="16.5" x14ac:dyDescent="0.35">
      <c r="A46" s="72"/>
      <c r="B46" s="126" t="s">
        <v>28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2" s="26" customFormat="1" ht="12" customHeight="1" x14ac:dyDescent="0.2">
      <c r="A47" s="52"/>
      <c r="B47" s="66" t="s">
        <v>150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x14ac:dyDescent="0.3">
      <c r="A58" s="69"/>
      <c r="B58" s="67" t="s">
        <v>16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26" customFormat="1" x14ac:dyDescent="0.15">
      <c r="A59" s="52"/>
      <c r="B59" s="68" t="s">
        <v>17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s="26" customFormat="1" x14ac:dyDescent="0.2"/>
    <row r="61" spans="1:12" s="26" customFormat="1" x14ac:dyDescent="0.2"/>
    <row r="62" spans="1:12" s="26" customFormat="1" x14ac:dyDescent="0.35">
      <c r="B62" s="5"/>
      <c r="C62" s="5"/>
      <c r="D62" s="5"/>
      <c r="E62" s="5"/>
      <c r="F62" s="5"/>
      <c r="G62" s="5"/>
      <c r="H62" s="5"/>
    </row>
    <row r="63" spans="1:12" s="26" customFormat="1" ht="9.9499999999999993" customHeight="1" x14ac:dyDescent="0.2"/>
    <row r="64" spans="1:12" s="26" customFormat="1" x14ac:dyDescent="0.2"/>
    <row r="65" spans="2:8" s="26" customFormat="1" x14ac:dyDescent="0.2"/>
    <row r="66" spans="2:8" s="26" customFormat="1" x14ac:dyDescent="0.2"/>
    <row r="67" spans="2:8" s="26" customFormat="1" x14ac:dyDescent="0.2"/>
    <row r="68" spans="2:8" x14ac:dyDescent="0.3">
      <c r="B68" s="26"/>
      <c r="C68" s="26"/>
      <c r="D68" s="26"/>
      <c r="E68" s="26"/>
      <c r="F68" s="26"/>
      <c r="G68" s="26"/>
      <c r="H68" s="26"/>
    </row>
    <row r="69" spans="2:8" x14ac:dyDescent="0.3">
      <c r="B69" s="26"/>
      <c r="C69" s="26"/>
      <c r="D69" s="26"/>
      <c r="E69" s="26"/>
      <c r="F69" s="26"/>
      <c r="G69" s="26"/>
      <c r="H69" s="26"/>
    </row>
    <row r="70" spans="2:8" x14ac:dyDescent="0.3">
      <c r="B70" s="26"/>
      <c r="C70" s="26"/>
      <c r="D70" s="26"/>
      <c r="E70" s="26"/>
      <c r="F70" s="26"/>
      <c r="G70" s="26"/>
      <c r="H70" s="26"/>
    </row>
    <row r="71" spans="2:8" x14ac:dyDescent="0.3">
      <c r="B71" s="26"/>
      <c r="C71" s="26"/>
      <c r="D71" s="26"/>
      <c r="E71" s="26"/>
      <c r="F71" s="26"/>
      <c r="G71" s="26"/>
      <c r="H71" s="26"/>
    </row>
    <row r="72" spans="2:8" x14ac:dyDescent="0.3">
      <c r="B72" s="26"/>
      <c r="C72" s="26"/>
      <c r="D72" s="26"/>
      <c r="E72" s="26"/>
      <c r="F72" s="26"/>
      <c r="G72" s="26"/>
      <c r="H72" s="26"/>
    </row>
    <row r="73" spans="2:8" x14ac:dyDescent="0.3">
      <c r="B73" s="26"/>
      <c r="C73" s="26"/>
      <c r="D73" s="26"/>
      <c r="E73" s="26"/>
      <c r="F73" s="26"/>
      <c r="G73" s="26"/>
      <c r="H73" s="26"/>
    </row>
    <row r="74" spans="2:8" x14ac:dyDescent="0.3">
      <c r="B74" s="26"/>
      <c r="C74" s="26"/>
      <c r="D74" s="26"/>
      <c r="E74" s="26"/>
      <c r="F74" s="26"/>
      <c r="G74" s="26"/>
      <c r="H74" s="26"/>
    </row>
    <row r="75" spans="2:8" x14ac:dyDescent="0.3">
      <c r="B75" s="26"/>
      <c r="C75" s="26"/>
      <c r="D75" s="26"/>
      <c r="E75" s="26"/>
      <c r="F75" s="26"/>
      <c r="G75" s="26"/>
      <c r="H75" s="26"/>
    </row>
    <row r="76" spans="2:8" x14ac:dyDescent="0.3">
      <c r="B76" s="26"/>
      <c r="C76" s="26"/>
      <c r="D76" s="26"/>
      <c r="E76" s="26"/>
      <c r="F76" s="26"/>
      <c r="G76" s="26"/>
      <c r="H76" s="26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23" style="5" customWidth="1"/>
    <col min="2" max="4" width="9.28515625" style="5" customWidth="1"/>
    <col min="5" max="7" width="8.140625" style="5" customWidth="1"/>
    <col min="8" max="10" width="9.28515625" style="5" customWidth="1"/>
    <col min="11" max="13" width="6.5703125" style="5" customWidth="1"/>
    <col min="14" max="16384" width="11.42578125" style="5"/>
  </cols>
  <sheetData>
    <row r="1" spans="1:13" s="1" customFormat="1" x14ac:dyDescent="0.3">
      <c r="A1" s="129"/>
    </row>
    <row r="2" spans="1:13" s="1" customFormat="1" x14ac:dyDescent="0.3">
      <c r="A2" s="129"/>
    </row>
    <row r="3" spans="1:13" s="1" customFormat="1" x14ac:dyDescent="0.3">
      <c r="A3" s="129"/>
    </row>
    <row r="4" spans="1:13" s="1" customFormat="1" x14ac:dyDescent="0.3">
      <c r="A4" s="13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1" customFormat="1" ht="18" customHeight="1" x14ac:dyDescent="0.3">
      <c r="A5" s="437" t="str">
        <f>'Pag1'!$B$5</f>
        <v>marzo 2026</v>
      </c>
      <c r="B5" s="13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8" customHeight="1" x14ac:dyDescent="0.3">
      <c r="A6" s="132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35">
      <c r="A7" s="132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4.1" customHeight="1" x14ac:dyDescent="0.35">
      <c r="A9" s="134"/>
      <c r="B9" s="135"/>
      <c r="C9" s="136" t="s">
        <v>31</v>
      </c>
      <c r="D9" s="137"/>
      <c r="E9" s="138"/>
      <c r="F9" s="136" t="s">
        <v>32</v>
      </c>
      <c r="G9" s="139"/>
      <c r="H9" s="138"/>
      <c r="I9" s="136" t="s">
        <v>26</v>
      </c>
      <c r="J9" s="139"/>
      <c r="K9" s="140"/>
      <c r="L9" s="141" t="s">
        <v>33</v>
      </c>
      <c r="M9" s="142"/>
    </row>
    <row r="10" spans="1:13" ht="24" customHeight="1" x14ac:dyDescent="0.35">
      <c r="A10" s="143"/>
      <c r="B10" s="144" t="s">
        <v>34</v>
      </c>
      <c r="C10" s="144" t="s">
        <v>10</v>
      </c>
      <c r="D10" s="144" t="s">
        <v>11</v>
      </c>
      <c r="E10" s="144" t="s">
        <v>34</v>
      </c>
      <c r="F10" s="144" t="s">
        <v>10</v>
      </c>
      <c r="G10" s="144" t="s">
        <v>11</v>
      </c>
      <c r="H10" s="144" t="s">
        <v>34</v>
      </c>
      <c r="I10" s="144" t="s">
        <v>10</v>
      </c>
      <c r="J10" s="144" t="s">
        <v>11</v>
      </c>
      <c r="K10" s="144" t="s">
        <v>34</v>
      </c>
      <c r="L10" s="145" t="s">
        <v>35</v>
      </c>
      <c r="M10" s="146" t="s">
        <v>36</v>
      </c>
    </row>
    <row r="11" spans="1:13" ht="6" customHeight="1" x14ac:dyDescent="0.35">
      <c r="A11" s="147"/>
      <c r="B11" s="148"/>
      <c r="C11" s="148"/>
      <c r="D11" s="148"/>
      <c r="E11" s="149"/>
      <c r="F11" s="149"/>
      <c r="G11" s="149"/>
      <c r="H11" s="148"/>
      <c r="I11" s="148"/>
      <c r="J11" s="148"/>
      <c r="K11" s="148"/>
      <c r="L11" s="149"/>
      <c r="M11" s="148"/>
    </row>
    <row r="12" spans="1:13" s="26" customFormat="1" ht="14.1" customHeight="1" x14ac:dyDescent="0.2">
      <c r="A12" s="150" t="s">
        <v>37</v>
      </c>
      <c r="B12" s="151">
        <v>42531</v>
      </c>
      <c r="C12" s="152">
        <v>17577</v>
      </c>
      <c r="D12" s="153">
        <v>24954</v>
      </c>
      <c r="E12" s="154">
        <v>3934</v>
      </c>
      <c r="F12" s="155">
        <v>2132</v>
      </c>
      <c r="G12" s="156">
        <v>1802</v>
      </c>
      <c r="H12" s="151">
        <v>38597</v>
      </c>
      <c r="I12" s="152">
        <v>15445</v>
      </c>
      <c r="J12" s="157">
        <v>23152</v>
      </c>
      <c r="K12" s="158">
        <v>70.437605193556138</v>
      </c>
      <c r="L12" s="159">
        <v>118.31298557158712</v>
      </c>
      <c r="M12" s="160">
        <v>66.711299239806493</v>
      </c>
    </row>
    <row r="13" spans="1:13" s="26" customFormat="1" ht="14.1" customHeight="1" x14ac:dyDescent="0.2">
      <c r="A13" s="161" t="s">
        <v>38</v>
      </c>
      <c r="B13" s="162">
        <v>109310</v>
      </c>
      <c r="C13" s="163">
        <v>40409</v>
      </c>
      <c r="D13" s="164">
        <v>68901</v>
      </c>
      <c r="E13" s="165">
        <v>8659</v>
      </c>
      <c r="F13" s="166">
        <v>4438</v>
      </c>
      <c r="G13" s="167">
        <v>4221</v>
      </c>
      <c r="H13" s="162">
        <v>100651</v>
      </c>
      <c r="I13" s="163">
        <v>35971</v>
      </c>
      <c r="J13" s="168">
        <v>64680</v>
      </c>
      <c r="K13" s="169">
        <v>58.647915124599059</v>
      </c>
      <c r="L13" s="170">
        <v>105.14096185737978</v>
      </c>
      <c r="M13" s="171">
        <v>55.613790970933827</v>
      </c>
    </row>
    <row r="14" spans="1:13" s="26" customFormat="1" ht="14.1" customHeight="1" x14ac:dyDescent="0.2">
      <c r="A14" s="161" t="s">
        <v>39</v>
      </c>
      <c r="B14" s="162">
        <v>49209</v>
      </c>
      <c r="C14" s="163">
        <v>18507</v>
      </c>
      <c r="D14" s="164">
        <v>30702</v>
      </c>
      <c r="E14" s="165">
        <v>4258</v>
      </c>
      <c r="F14" s="166">
        <v>2108</v>
      </c>
      <c r="G14" s="167">
        <v>2150</v>
      </c>
      <c r="H14" s="162">
        <v>44951</v>
      </c>
      <c r="I14" s="163">
        <v>16399</v>
      </c>
      <c r="J14" s="168">
        <v>28552</v>
      </c>
      <c r="K14" s="169">
        <v>60.279460621457879</v>
      </c>
      <c r="L14" s="170">
        <v>98.04651162790698</v>
      </c>
      <c r="M14" s="171">
        <v>57.435556178201175</v>
      </c>
    </row>
    <row r="15" spans="1:13" s="26" customFormat="1" ht="14.1" customHeight="1" x14ac:dyDescent="0.2">
      <c r="A15" s="161" t="s">
        <v>40</v>
      </c>
      <c r="B15" s="162">
        <v>65559</v>
      </c>
      <c r="C15" s="163">
        <v>27008</v>
      </c>
      <c r="D15" s="164">
        <v>38551</v>
      </c>
      <c r="E15" s="165">
        <v>6609</v>
      </c>
      <c r="F15" s="166">
        <v>3340</v>
      </c>
      <c r="G15" s="167">
        <v>3269</v>
      </c>
      <c r="H15" s="162">
        <v>58950</v>
      </c>
      <c r="I15" s="163">
        <v>23668</v>
      </c>
      <c r="J15" s="168">
        <v>35282</v>
      </c>
      <c r="K15" s="169">
        <v>70.057845451479864</v>
      </c>
      <c r="L15" s="170">
        <v>102.17191801774244</v>
      </c>
      <c r="M15" s="171">
        <v>67.082364945297883</v>
      </c>
    </row>
    <row r="16" spans="1:13" s="26" customFormat="1" ht="14.1" customHeight="1" x14ac:dyDescent="0.2">
      <c r="A16" s="161" t="s">
        <v>41</v>
      </c>
      <c r="B16" s="162">
        <v>29009</v>
      </c>
      <c r="C16" s="163">
        <v>11885</v>
      </c>
      <c r="D16" s="164">
        <v>17124</v>
      </c>
      <c r="E16" s="165">
        <v>2845</v>
      </c>
      <c r="F16" s="166">
        <v>1547</v>
      </c>
      <c r="G16" s="167">
        <v>1298</v>
      </c>
      <c r="H16" s="162">
        <v>26164</v>
      </c>
      <c r="I16" s="163">
        <v>10338</v>
      </c>
      <c r="J16" s="168">
        <v>15826</v>
      </c>
      <c r="K16" s="169">
        <v>69.405512730670409</v>
      </c>
      <c r="L16" s="170">
        <v>119.1833590138675</v>
      </c>
      <c r="M16" s="171">
        <v>65.32288638948566</v>
      </c>
    </row>
    <row r="17" spans="1:13" s="26" customFormat="1" ht="14.1" customHeight="1" x14ac:dyDescent="0.2">
      <c r="A17" s="161" t="s">
        <v>42</v>
      </c>
      <c r="B17" s="162">
        <v>33316</v>
      </c>
      <c r="C17" s="163">
        <v>10943</v>
      </c>
      <c r="D17" s="164">
        <v>22373</v>
      </c>
      <c r="E17" s="165">
        <v>3419</v>
      </c>
      <c r="F17" s="166">
        <v>1545</v>
      </c>
      <c r="G17" s="167">
        <v>1874</v>
      </c>
      <c r="H17" s="162">
        <v>29897</v>
      </c>
      <c r="I17" s="163">
        <v>9398</v>
      </c>
      <c r="J17" s="168">
        <v>20499</v>
      </c>
      <c r="K17" s="169">
        <v>48.911634559513701</v>
      </c>
      <c r="L17" s="170">
        <v>82.443970117395949</v>
      </c>
      <c r="M17" s="171">
        <v>45.846138836040787</v>
      </c>
    </row>
    <row r="18" spans="1:13" s="26" customFormat="1" ht="14.1" customHeight="1" x14ac:dyDescent="0.2">
      <c r="A18" s="161" t="s">
        <v>43</v>
      </c>
      <c r="B18" s="162">
        <v>108567</v>
      </c>
      <c r="C18" s="163">
        <v>43104</v>
      </c>
      <c r="D18" s="164">
        <v>65463</v>
      </c>
      <c r="E18" s="165">
        <v>8650</v>
      </c>
      <c r="F18" s="166">
        <v>4624</v>
      </c>
      <c r="G18" s="167">
        <v>4026</v>
      </c>
      <c r="H18" s="162">
        <v>99917</v>
      </c>
      <c r="I18" s="163">
        <v>38480</v>
      </c>
      <c r="J18" s="168">
        <v>61437</v>
      </c>
      <c r="K18" s="169">
        <v>65.844828376334718</v>
      </c>
      <c r="L18" s="170">
        <v>114.85345255837058</v>
      </c>
      <c r="M18" s="171">
        <v>62.633266598303948</v>
      </c>
    </row>
    <row r="19" spans="1:13" s="26" customFormat="1" ht="14.1" customHeight="1" x14ac:dyDescent="0.2">
      <c r="A19" s="172" t="s">
        <v>44</v>
      </c>
      <c r="B19" s="173">
        <v>142137</v>
      </c>
      <c r="C19" s="174">
        <v>53562</v>
      </c>
      <c r="D19" s="175">
        <v>88575</v>
      </c>
      <c r="E19" s="176">
        <v>12646</v>
      </c>
      <c r="F19" s="177">
        <v>6431</v>
      </c>
      <c r="G19" s="178">
        <v>6215</v>
      </c>
      <c r="H19" s="173">
        <v>129491</v>
      </c>
      <c r="I19" s="174">
        <v>47131</v>
      </c>
      <c r="J19" s="179">
        <v>82360</v>
      </c>
      <c r="K19" s="180">
        <v>60.470787468247245</v>
      </c>
      <c r="L19" s="181">
        <v>103.47546259050684</v>
      </c>
      <c r="M19" s="182">
        <v>57.225594949004368</v>
      </c>
    </row>
    <row r="20" spans="1:13" s="26" customFormat="1" ht="14.1" customHeight="1" x14ac:dyDescent="0.2">
      <c r="A20" s="183" t="s">
        <v>45</v>
      </c>
      <c r="B20" s="184">
        <v>579638</v>
      </c>
      <c r="C20" s="185">
        <v>222995</v>
      </c>
      <c r="D20" s="186">
        <v>356643</v>
      </c>
      <c r="E20" s="187">
        <v>51020</v>
      </c>
      <c r="F20" s="188">
        <v>26165</v>
      </c>
      <c r="G20" s="189">
        <v>24855</v>
      </c>
      <c r="H20" s="184">
        <v>528618</v>
      </c>
      <c r="I20" s="185">
        <v>196830</v>
      </c>
      <c r="J20" s="190">
        <v>331788</v>
      </c>
      <c r="K20" s="191">
        <v>62.526111545719388</v>
      </c>
      <c r="L20" s="192">
        <v>105.27056930195131</v>
      </c>
      <c r="M20" s="193">
        <v>59.324026185395496</v>
      </c>
    </row>
    <row r="21" spans="1:13" s="26" customFormat="1" ht="6" customHeight="1" x14ac:dyDescent="0.2">
      <c r="A21" s="194"/>
      <c r="B21" s="195"/>
      <c r="C21" s="195"/>
      <c r="D21" s="195"/>
      <c r="E21" s="196"/>
      <c r="F21" s="196"/>
      <c r="G21" s="196"/>
      <c r="H21" s="195"/>
      <c r="I21" s="195"/>
      <c r="J21" s="195"/>
      <c r="K21" s="197"/>
      <c r="L21" s="198"/>
      <c r="M21" s="197"/>
    </row>
    <row r="22" spans="1:13" s="26" customFormat="1" ht="14.1" customHeight="1" x14ac:dyDescent="0.2">
      <c r="A22" s="150" t="s">
        <v>46</v>
      </c>
      <c r="B22" s="151">
        <v>6670</v>
      </c>
      <c r="C22" s="152">
        <v>2767</v>
      </c>
      <c r="D22" s="153">
        <v>3903</v>
      </c>
      <c r="E22" s="154">
        <v>779</v>
      </c>
      <c r="F22" s="155">
        <v>423</v>
      </c>
      <c r="G22" s="156">
        <v>356</v>
      </c>
      <c r="H22" s="151">
        <v>5891</v>
      </c>
      <c r="I22" s="152">
        <v>2344</v>
      </c>
      <c r="J22" s="157">
        <v>3547</v>
      </c>
      <c r="K22" s="158">
        <v>70.894183961055603</v>
      </c>
      <c r="L22" s="159">
        <v>118.82022471910112</v>
      </c>
      <c r="M22" s="160">
        <v>66.084014660276296</v>
      </c>
    </row>
    <row r="23" spans="1:13" s="26" customFormat="1" ht="14.1" customHeight="1" x14ac:dyDescent="0.2">
      <c r="A23" s="161" t="s">
        <v>47</v>
      </c>
      <c r="B23" s="162">
        <v>4106</v>
      </c>
      <c r="C23" s="163">
        <v>1676</v>
      </c>
      <c r="D23" s="164">
        <v>2430</v>
      </c>
      <c r="E23" s="165">
        <v>452</v>
      </c>
      <c r="F23" s="166">
        <v>276</v>
      </c>
      <c r="G23" s="167">
        <v>176</v>
      </c>
      <c r="H23" s="162">
        <v>3654</v>
      </c>
      <c r="I23" s="163">
        <v>1400</v>
      </c>
      <c r="J23" s="168">
        <v>2254</v>
      </c>
      <c r="K23" s="169">
        <v>68.971193415637856</v>
      </c>
      <c r="L23" s="170">
        <v>156.81818181818181</v>
      </c>
      <c r="M23" s="171">
        <v>62.11180124223602</v>
      </c>
    </row>
    <row r="24" spans="1:13" s="26" customFormat="1" ht="14.1" customHeight="1" x14ac:dyDescent="0.2">
      <c r="A24" s="172" t="s">
        <v>48</v>
      </c>
      <c r="B24" s="173">
        <v>39086</v>
      </c>
      <c r="C24" s="174">
        <v>14720</v>
      </c>
      <c r="D24" s="175">
        <v>24366</v>
      </c>
      <c r="E24" s="176">
        <v>3805</v>
      </c>
      <c r="F24" s="177">
        <v>2011</v>
      </c>
      <c r="G24" s="178">
        <v>1794</v>
      </c>
      <c r="H24" s="173">
        <v>35281</v>
      </c>
      <c r="I24" s="174">
        <v>12709</v>
      </c>
      <c r="J24" s="179">
        <v>22572</v>
      </c>
      <c r="K24" s="199">
        <v>60.412049577279817</v>
      </c>
      <c r="L24" s="181">
        <v>112.0958751393534</v>
      </c>
      <c r="M24" s="182">
        <v>56.30427077795499</v>
      </c>
    </row>
    <row r="25" spans="1:13" s="26" customFormat="1" ht="14.1" customHeight="1" x14ac:dyDescent="0.2">
      <c r="A25" s="183" t="s">
        <v>49</v>
      </c>
      <c r="B25" s="184">
        <v>49862</v>
      </c>
      <c r="C25" s="185">
        <v>19163</v>
      </c>
      <c r="D25" s="186">
        <v>30699</v>
      </c>
      <c r="E25" s="187">
        <v>5036</v>
      </c>
      <c r="F25" s="188">
        <v>2710</v>
      </c>
      <c r="G25" s="189">
        <v>2326</v>
      </c>
      <c r="H25" s="184">
        <v>44826</v>
      </c>
      <c r="I25" s="185">
        <v>16453</v>
      </c>
      <c r="J25" s="190">
        <v>28373</v>
      </c>
      <c r="K25" s="191">
        <v>62.422228737092411</v>
      </c>
      <c r="L25" s="192">
        <v>116.50902837489252</v>
      </c>
      <c r="M25" s="193">
        <v>57.988228245162652</v>
      </c>
    </row>
    <row r="26" spans="1:13" s="26" customFormat="1" ht="6" customHeight="1" x14ac:dyDescent="0.2">
      <c r="A26" s="194"/>
      <c r="B26" s="195"/>
      <c r="C26" s="195"/>
      <c r="D26" s="195"/>
      <c r="E26" s="196"/>
      <c r="F26" s="196"/>
      <c r="G26" s="196"/>
      <c r="H26" s="195"/>
      <c r="I26" s="195"/>
      <c r="J26" s="195"/>
      <c r="K26" s="200"/>
      <c r="L26" s="201"/>
      <c r="M26" s="200"/>
    </row>
    <row r="27" spans="1:13" s="26" customFormat="1" ht="14.1" customHeight="1" x14ac:dyDescent="0.2">
      <c r="A27" s="183" t="s">
        <v>50</v>
      </c>
      <c r="B27" s="184">
        <v>51435</v>
      </c>
      <c r="C27" s="185">
        <v>21330</v>
      </c>
      <c r="D27" s="186">
        <v>30105</v>
      </c>
      <c r="E27" s="187">
        <v>3912</v>
      </c>
      <c r="F27" s="188">
        <v>2194</v>
      </c>
      <c r="G27" s="189">
        <v>1718</v>
      </c>
      <c r="H27" s="202">
        <v>47523</v>
      </c>
      <c r="I27" s="185">
        <v>19136</v>
      </c>
      <c r="J27" s="190">
        <v>28387</v>
      </c>
      <c r="K27" s="191">
        <v>70.852017937219742</v>
      </c>
      <c r="L27" s="192">
        <v>127.70663562281723</v>
      </c>
      <c r="M27" s="193">
        <v>67.411138901609888</v>
      </c>
    </row>
    <row r="28" spans="1:13" s="26" customFormat="1" ht="6" customHeight="1" x14ac:dyDescent="0.2">
      <c r="A28" s="194"/>
      <c r="B28" s="195"/>
      <c r="C28" s="195"/>
      <c r="D28" s="195"/>
      <c r="E28" s="196"/>
      <c r="F28" s="196"/>
      <c r="G28" s="196"/>
      <c r="H28" s="195"/>
      <c r="I28" s="195"/>
      <c r="J28" s="195"/>
      <c r="K28" s="200"/>
      <c r="L28" s="201"/>
      <c r="M28" s="200"/>
    </row>
    <row r="29" spans="1:13" s="26" customFormat="1" ht="14.1" customHeight="1" x14ac:dyDescent="0.2">
      <c r="A29" s="183" t="s">
        <v>51</v>
      </c>
      <c r="B29" s="184">
        <v>26518</v>
      </c>
      <c r="C29" s="185">
        <v>11362</v>
      </c>
      <c r="D29" s="186">
        <v>15156</v>
      </c>
      <c r="E29" s="187">
        <v>3492</v>
      </c>
      <c r="F29" s="188">
        <v>1909</v>
      </c>
      <c r="G29" s="189">
        <v>1583</v>
      </c>
      <c r="H29" s="202">
        <v>23026</v>
      </c>
      <c r="I29" s="185">
        <v>9453</v>
      </c>
      <c r="J29" s="190">
        <v>13573</v>
      </c>
      <c r="K29" s="191">
        <v>74.967009765109523</v>
      </c>
      <c r="L29" s="192">
        <v>120.59380922299432</v>
      </c>
      <c r="M29" s="193">
        <v>69.645619980844316</v>
      </c>
    </row>
    <row r="30" spans="1:13" s="26" customFormat="1" ht="6" customHeight="1" x14ac:dyDescent="0.2">
      <c r="A30" s="194"/>
      <c r="B30" s="195"/>
      <c r="C30" s="195"/>
      <c r="D30" s="195"/>
      <c r="E30" s="196"/>
      <c r="F30" s="196"/>
      <c r="G30" s="196"/>
      <c r="H30" s="195"/>
      <c r="I30" s="195"/>
      <c r="J30" s="195"/>
      <c r="K30" s="200"/>
      <c r="L30" s="201"/>
      <c r="M30" s="200"/>
    </row>
    <row r="31" spans="1:13" s="26" customFormat="1" ht="14.1" customHeight="1" x14ac:dyDescent="0.2">
      <c r="A31" s="150" t="s">
        <v>52</v>
      </c>
      <c r="B31" s="151">
        <v>75451</v>
      </c>
      <c r="C31" s="152">
        <v>32347</v>
      </c>
      <c r="D31" s="164">
        <v>43104</v>
      </c>
      <c r="E31" s="154">
        <v>4462</v>
      </c>
      <c r="F31" s="155">
        <v>2399</v>
      </c>
      <c r="G31" s="156">
        <v>2063</v>
      </c>
      <c r="H31" s="203">
        <v>70989</v>
      </c>
      <c r="I31" s="152">
        <v>29948</v>
      </c>
      <c r="J31" s="157">
        <v>41041</v>
      </c>
      <c r="K31" s="158">
        <v>75.044079435783217</v>
      </c>
      <c r="L31" s="159">
        <v>116.28696073679107</v>
      </c>
      <c r="M31" s="160">
        <v>72.97093150751688</v>
      </c>
    </row>
    <row r="32" spans="1:13" s="26" customFormat="1" ht="14.1" customHeight="1" x14ac:dyDescent="0.2">
      <c r="A32" s="204" t="s">
        <v>53</v>
      </c>
      <c r="B32" s="162">
        <v>71048</v>
      </c>
      <c r="C32" s="163">
        <v>30325</v>
      </c>
      <c r="D32" s="164">
        <v>40723</v>
      </c>
      <c r="E32" s="165">
        <v>4025</v>
      </c>
      <c r="F32" s="166">
        <v>2199</v>
      </c>
      <c r="G32" s="167">
        <v>1826</v>
      </c>
      <c r="H32" s="205">
        <v>67023</v>
      </c>
      <c r="I32" s="163">
        <v>28126</v>
      </c>
      <c r="J32" s="168">
        <v>38897</v>
      </c>
      <c r="K32" s="169">
        <v>74.466517692704372</v>
      </c>
      <c r="L32" s="170">
        <v>120.42716319824753</v>
      </c>
      <c r="M32" s="171">
        <v>72.308918425585517</v>
      </c>
    </row>
    <row r="33" spans="1:13" s="26" customFormat="1" ht="14.1" customHeight="1" x14ac:dyDescent="0.2">
      <c r="A33" s="206" t="s">
        <v>54</v>
      </c>
      <c r="B33" s="207">
        <v>146499</v>
      </c>
      <c r="C33" s="208">
        <v>62672</v>
      </c>
      <c r="D33" s="209">
        <v>83827</v>
      </c>
      <c r="E33" s="210">
        <v>8487</v>
      </c>
      <c r="F33" s="211">
        <v>4598</v>
      </c>
      <c r="G33" s="212">
        <v>3889</v>
      </c>
      <c r="H33" s="213">
        <v>138012</v>
      </c>
      <c r="I33" s="208">
        <v>58074</v>
      </c>
      <c r="J33" s="214">
        <v>79938</v>
      </c>
      <c r="K33" s="215">
        <v>74.763501019957772</v>
      </c>
      <c r="L33" s="216">
        <v>118.23090768835176</v>
      </c>
      <c r="M33" s="217">
        <v>72.648802822187193</v>
      </c>
    </row>
    <row r="34" spans="1:13" s="26" customFormat="1" ht="6" customHeight="1" x14ac:dyDescent="0.2">
      <c r="A34" s="194"/>
      <c r="B34" s="195"/>
      <c r="C34" s="195"/>
      <c r="D34" s="195"/>
      <c r="E34" s="196"/>
      <c r="F34" s="196"/>
      <c r="G34" s="196"/>
      <c r="H34" s="195"/>
      <c r="I34" s="195"/>
      <c r="J34" s="195"/>
      <c r="K34" s="200"/>
      <c r="L34" s="201"/>
      <c r="M34" s="200"/>
    </row>
    <row r="35" spans="1:13" s="26" customFormat="1" ht="14.1" customHeight="1" x14ac:dyDescent="0.2">
      <c r="A35" s="183" t="s">
        <v>55</v>
      </c>
      <c r="B35" s="184">
        <v>28877</v>
      </c>
      <c r="C35" s="185">
        <v>11829</v>
      </c>
      <c r="D35" s="186">
        <v>17048</v>
      </c>
      <c r="E35" s="187">
        <v>2317</v>
      </c>
      <c r="F35" s="188">
        <v>1282</v>
      </c>
      <c r="G35" s="189">
        <v>1035</v>
      </c>
      <c r="H35" s="202">
        <v>26560</v>
      </c>
      <c r="I35" s="185">
        <v>10547</v>
      </c>
      <c r="J35" s="190">
        <v>16013</v>
      </c>
      <c r="K35" s="191">
        <v>69.386438291881745</v>
      </c>
      <c r="L35" s="192">
        <v>123.8647342995169</v>
      </c>
      <c r="M35" s="193">
        <v>65.865234496971212</v>
      </c>
    </row>
    <row r="36" spans="1:13" s="26" customFormat="1" ht="6" customHeight="1" x14ac:dyDescent="0.2">
      <c r="A36" s="194"/>
      <c r="B36" s="195"/>
      <c r="C36" s="195"/>
      <c r="D36" s="195"/>
      <c r="E36" s="196"/>
      <c r="F36" s="196"/>
      <c r="G36" s="196"/>
      <c r="H36" s="195"/>
      <c r="I36" s="195"/>
      <c r="J36" s="195"/>
      <c r="K36" s="200"/>
      <c r="L36" s="201"/>
      <c r="M36" s="200"/>
    </row>
    <row r="37" spans="1:13" s="26" customFormat="1" ht="14.1" customHeight="1" x14ac:dyDescent="0.2">
      <c r="A37" s="150" t="s">
        <v>56</v>
      </c>
      <c r="B37" s="151">
        <v>21209</v>
      </c>
      <c r="C37" s="152">
        <v>7145</v>
      </c>
      <c r="D37" s="153">
        <v>14064</v>
      </c>
      <c r="E37" s="154">
        <v>1798</v>
      </c>
      <c r="F37" s="155">
        <v>902</v>
      </c>
      <c r="G37" s="156">
        <v>896</v>
      </c>
      <c r="H37" s="203">
        <v>19411</v>
      </c>
      <c r="I37" s="152">
        <v>6243</v>
      </c>
      <c r="J37" s="157">
        <v>13168</v>
      </c>
      <c r="K37" s="158">
        <v>50.803469852104669</v>
      </c>
      <c r="L37" s="159">
        <v>100.66964285714286</v>
      </c>
      <c r="M37" s="160">
        <v>47.410388821385176</v>
      </c>
    </row>
    <row r="38" spans="1:13" s="26" customFormat="1" ht="14.1" customHeight="1" x14ac:dyDescent="0.2">
      <c r="A38" s="161" t="s">
        <v>57</v>
      </c>
      <c r="B38" s="162">
        <v>31377</v>
      </c>
      <c r="C38" s="163">
        <v>10161</v>
      </c>
      <c r="D38" s="164">
        <v>21216</v>
      </c>
      <c r="E38" s="165">
        <v>2609</v>
      </c>
      <c r="F38" s="166">
        <v>1265</v>
      </c>
      <c r="G38" s="167">
        <v>1344</v>
      </c>
      <c r="H38" s="205">
        <v>28768</v>
      </c>
      <c r="I38" s="163">
        <v>8896</v>
      </c>
      <c r="J38" s="168">
        <v>19872</v>
      </c>
      <c r="K38" s="169">
        <v>47.893099547511312</v>
      </c>
      <c r="L38" s="170">
        <v>94.12202380952381</v>
      </c>
      <c r="M38" s="171">
        <v>44.766505636070853</v>
      </c>
    </row>
    <row r="39" spans="1:13" s="26" customFormat="1" ht="14.1" customHeight="1" x14ac:dyDescent="0.2">
      <c r="A39" s="161" t="s">
        <v>58</v>
      </c>
      <c r="B39" s="162">
        <v>9184</v>
      </c>
      <c r="C39" s="163">
        <v>3459</v>
      </c>
      <c r="D39" s="164">
        <v>5725</v>
      </c>
      <c r="E39" s="165">
        <v>816</v>
      </c>
      <c r="F39" s="166">
        <v>418</v>
      </c>
      <c r="G39" s="167">
        <v>398</v>
      </c>
      <c r="H39" s="205">
        <v>8368</v>
      </c>
      <c r="I39" s="163">
        <v>3041</v>
      </c>
      <c r="J39" s="168">
        <v>5327</v>
      </c>
      <c r="K39" s="169">
        <v>60.419213973799124</v>
      </c>
      <c r="L39" s="170">
        <v>105.0251256281407</v>
      </c>
      <c r="M39" s="171">
        <v>57.086540266566544</v>
      </c>
    </row>
    <row r="40" spans="1:13" s="26" customFormat="1" ht="14.1" customHeight="1" x14ac:dyDescent="0.2">
      <c r="A40" s="161" t="s">
        <v>59</v>
      </c>
      <c r="B40" s="162">
        <v>12703</v>
      </c>
      <c r="C40" s="163">
        <v>5047</v>
      </c>
      <c r="D40" s="164">
        <v>7656</v>
      </c>
      <c r="E40" s="165">
        <v>1065</v>
      </c>
      <c r="F40" s="166">
        <v>607</v>
      </c>
      <c r="G40" s="167">
        <v>458</v>
      </c>
      <c r="H40" s="205">
        <v>11638</v>
      </c>
      <c r="I40" s="163">
        <v>4440</v>
      </c>
      <c r="J40" s="168">
        <v>7198</v>
      </c>
      <c r="K40" s="169">
        <v>65.922152560083589</v>
      </c>
      <c r="L40" s="170">
        <v>132.53275109170306</v>
      </c>
      <c r="M40" s="171">
        <v>61.683801055848839</v>
      </c>
    </row>
    <row r="41" spans="1:13" s="26" customFormat="1" ht="14.1" customHeight="1" x14ac:dyDescent="0.2">
      <c r="A41" s="172" t="s">
        <v>60</v>
      </c>
      <c r="B41" s="173">
        <v>45039</v>
      </c>
      <c r="C41" s="174">
        <v>15590</v>
      </c>
      <c r="D41" s="175">
        <v>29449</v>
      </c>
      <c r="E41" s="176">
        <v>3565</v>
      </c>
      <c r="F41" s="177">
        <v>1771</v>
      </c>
      <c r="G41" s="178">
        <v>1794</v>
      </c>
      <c r="H41" s="218">
        <v>41474</v>
      </c>
      <c r="I41" s="174">
        <v>13819</v>
      </c>
      <c r="J41" s="179">
        <v>27655</v>
      </c>
      <c r="K41" s="180">
        <v>52.938979252266627</v>
      </c>
      <c r="L41" s="181">
        <v>98.71794871794873</v>
      </c>
      <c r="M41" s="182">
        <v>49.969264147532094</v>
      </c>
    </row>
    <row r="42" spans="1:13" s="26" customFormat="1" ht="14.1" customHeight="1" x14ac:dyDescent="0.2">
      <c r="A42" s="183" t="s">
        <v>61</v>
      </c>
      <c r="B42" s="184">
        <v>119512</v>
      </c>
      <c r="C42" s="185">
        <v>41402</v>
      </c>
      <c r="D42" s="186">
        <v>78110</v>
      </c>
      <c r="E42" s="187">
        <v>9853</v>
      </c>
      <c r="F42" s="188">
        <v>4963</v>
      </c>
      <c r="G42" s="189">
        <v>4890</v>
      </c>
      <c r="H42" s="202">
        <v>109659</v>
      </c>
      <c r="I42" s="185">
        <v>36439</v>
      </c>
      <c r="J42" s="190">
        <v>73220</v>
      </c>
      <c r="K42" s="191">
        <v>53.004736909486617</v>
      </c>
      <c r="L42" s="192">
        <v>101.49284253578732</v>
      </c>
      <c r="M42" s="193">
        <v>49.766457252116908</v>
      </c>
    </row>
    <row r="43" spans="1:13" s="26" customFormat="1" ht="6" customHeight="1" x14ac:dyDescent="0.2">
      <c r="A43" s="194"/>
      <c r="B43" s="195"/>
      <c r="C43" s="195"/>
      <c r="D43" s="195"/>
      <c r="E43" s="196"/>
      <c r="F43" s="196"/>
      <c r="G43" s="196"/>
      <c r="H43" s="195"/>
      <c r="I43" s="195"/>
      <c r="J43" s="195"/>
      <c r="K43" s="200"/>
      <c r="L43" s="201"/>
      <c r="M43" s="200"/>
    </row>
    <row r="44" spans="1:13" s="26" customFormat="1" ht="14.1" customHeight="1" x14ac:dyDescent="0.2">
      <c r="A44" s="150" t="s">
        <v>62</v>
      </c>
      <c r="B44" s="151">
        <v>8412</v>
      </c>
      <c r="C44" s="152">
        <v>3479</v>
      </c>
      <c r="D44" s="153">
        <v>4933</v>
      </c>
      <c r="E44" s="154">
        <v>610</v>
      </c>
      <c r="F44" s="155">
        <v>342</v>
      </c>
      <c r="G44" s="156">
        <v>268</v>
      </c>
      <c r="H44" s="203">
        <v>7802</v>
      </c>
      <c r="I44" s="152">
        <v>3137</v>
      </c>
      <c r="J44" s="157">
        <v>4665</v>
      </c>
      <c r="K44" s="158">
        <v>70.525035475369961</v>
      </c>
      <c r="L44" s="159">
        <v>127.61194029850746</v>
      </c>
      <c r="M44" s="160">
        <v>67.245444801714896</v>
      </c>
    </row>
    <row r="45" spans="1:13" s="26" customFormat="1" ht="14.1" customHeight="1" x14ac:dyDescent="0.2">
      <c r="A45" s="161" t="s">
        <v>63</v>
      </c>
      <c r="B45" s="162">
        <v>13215</v>
      </c>
      <c r="C45" s="163">
        <v>5286</v>
      </c>
      <c r="D45" s="164">
        <v>7929</v>
      </c>
      <c r="E45" s="165">
        <v>1009</v>
      </c>
      <c r="F45" s="166">
        <v>562</v>
      </c>
      <c r="G45" s="167">
        <v>447</v>
      </c>
      <c r="H45" s="205">
        <v>12206</v>
      </c>
      <c r="I45" s="163">
        <v>4724</v>
      </c>
      <c r="J45" s="168">
        <v>7482</v>
      </c>
      <c r="K45" s="169">
        <v>66.666666666666657</v>
      </c>
      <c r="L45" s="170">
        <v>125.72706935123044</v>
      </c>
      <c r="M45" s="171">
        <v>63.138198342689122</v>
      </c>
    </row>
    <row r="46" spans="1:13" s="26" customFormat="1" ht="14.1" customHeight="1" x14ac:dyDescent="0.2">
      <c r="A46" s="161" t="s">
        <v>64</v>
      </c>
      <c r="B46" s="162">
        <v>20842</v>
      </c>
      <c r="C46" s="163">
        <v>8611</v>
      </c>
      <c r="D46" s="164">
        <v>12231</v>
      </c>
      <c r="E46" s="165">
        <v>1551</v>
      </c>
      <c r="F46" s="166">
        <v>831</v>
      </c>
      <c r="G46" s="167">
        <v>720</v>
      </c>
      <c r="H46" s="205">
        <v>19291</v>
      </c>
      <c r="I46" s="163">
        <v>7780</v>
      </c>
      <c r="J46" s="168">
        <v>11511</v>
      </c>
      <c r="K46" s="169">
        <v>70.403074155833536</v>
      </c>
      <c r="L46" s="170">
        <v>115.41666666666666</v>
      </c>
      <c r="M46" s="171">
        <v>67.587524976109805</v>
      </c>
    </row>
    <row r="47" spans="1:13" s="26" customFormat="1" ht="14.1" customHeight="1" x14ac:dyDescent="0.2">
      <c r="A47" s="161" t="s">
        <v>65</v>
      </c>
      <c r="B47" s="162">
        <v>6370</v>
      </c>
      <c r="C47" s="163">
        <v>2594</v>
      </c>
      <c r="D47" s="164">
        <v>3776</v>
      </c>
      <c r="E47" s="165">
        <v>586</v>
      </c>
      <c r="F47" s="166">
        <v>294</v>
      </c>
      <c r="G47" s="167">
        <v>292</v>
      </c>
      <c r="H47" s="205">
        <v>5784</v>
      </c>
      <c r="I47" s="163">
        <v>2300</v>
      </c>
      <c r="J47" s="168">
        <v>3484</v>
      </c>
      <c r="K47" s="169"/>
      <c r="L47" s="170">
        <v>100.68493150684932</v>
      </c>
      <c r="M47" s="171">
        <v>66.016073478760049</v>
      </c>
    </row>
    <row r="48" spans="1:13" s="26" customFormat="1" ht="14.1" customHeight="1" x14ac:dyDescent="0.2">
      <c r="A48" s="161" t="s">
        <v>66</v>
      </c>
      <c r="B48" s="162">
        <v>16553</v>
      </c>
      <c r="C48" s="163">
        <v>6611</v>
      </c>
      <c r="D48" s="164">
        <v>9942</v>
      </c>
      <c r="E48" s="165">
        <v>1526</v>
      </c>
      <c r="F48" s="166">
        <v>774</v>
      </c>
      <c r="G48" s="167">
        <v>752</v>
      </c>
      <c r="H48" s="205">
        <v>15027</v>
      </c>
      <c r="I48" s="163">
        <v>5837</v>
      </c>
      <c r="J48" s="168">
        <v>9190</v>
      </c>
      <c r="K48" s="169">
        <v>66.495674914504121</v>
      </c>
      <c r="L48" s="170">
        <v>102.92553191489363</v>
      </c>
      <c r="M48" s="171">
        <v>63.514689880304672</v>
      </c>
    </row>
    <row r="49" spans="1:13" s="26" customFormat="1" ht="14.1" customHeight="1" x14ac:dyDescent="0.2">
      <c r="A49" s="161" t="s">
        <v>67</v>
      </c>
      <c r="B49" s="162">
        <v>4761</v>
      </c>
      <c r="C49" s="163">
        <v>1954</v>
      </c>
      <c r="D49" s="164">
        <v>2807</v>
      </c>
      <c r="E49" s="165">
        <v>393</v>
      </c>
      <c r="F49" s="166">
        <v>207</v>
      </c>
      <c r="G49" s="167">
        <v>186</v>
      </c>
      <c r="H49" s="205">
        <v>4368</v>
      </c>
      <c r="I49" s="163">
        <v>1747</v>
      </c>
      <c r="J49" s="168">
        <v>2621</v>
      </c>
      <c r="K49" s="169">
        <v>69.611685073031708</v>
      </c>
      <c r="L49" s="170">
        <v>111.29032258064515</v>
      </c>
      <c r="M49" s="171">
        <v>66.65394887447539</v>
      </c>
    </row>
    <row r="50" spans="1:13" s="26" customFormat="1" ht="14.1" customHeight="1" x14ac:dyDescent="0.2">
      <c r="A50" s="161" t="s">
        <v>68</v>
      </c>
      <c r="B50" s="162">
        <v>2760</v>
      </c>
      <c r="C50" s="163">
        <v>1298</v>
      </c>
      <c r="D50" s="164">
        <v>1462</v>
      </c>
      <c r="E50" s="165">
        <v>301</v>
      </c>
      <c r="F50" s="166">
        <v>177</v>
      </c>
      <c r="G50" s="167">
        <v>124</v>
      </c>
      <c r="H50" s="205">
        <v>2459</v>
      </c>
      <c r="I50" s="163">
        <v>1121</v>
      </c>
      <c r="J50" s="168">
        <v>1338</v>
      </c>
      <c r="K50" s="169">
        <v>88.782489740082084</v>
      </c>
      <c r="L50" s="170">
        <v>142.74193548387098</v>
      </c>
      <c r="M50" s="171">
        <v>83.781763826606877</v>
      </c>
    </row>
    <row r="51" spans="1:13" s="26" customFormat="1" ht="14.1" customHeight="1" x14ac:dyDescent="0.2">
      <c r="A51" s="161" t="s">
        <v>69</v>
      </c>
      <c r="B51" s="162">
        <v>21699</v>
      </c>
      <c r="C51" s="163">
        <v>8510</v>
      </c>
      <c r="D51" s="164">
        <v>13189</v>
      </c>
      <c r="E51" s="165">
        <v>1883</v>
      </c>
      <c r="F51" s="166">
        <v>953</v>
      </c>
      <c r="G51" s="167">
        <v>930</v>
      </c>
      <c r="H51" s="205">
        <v>19816</v>
      </c>
      <c r="I51" s="163">
        <v>7557</v>
      </c>
      <c r="J51" s="168">
        <v>12259</v>
      </c>
      <c r="K51" s="169">
        <v>64.52346652513458</v>
      </c>
      <c r="L51" s="170">
        <v>102.47311827956989</v>
      </c>
      <c r="M51" s="171">
        <v>61.64450607716779</v>
      </c>
    </row>
    <row r="52" spans="1:13" s="26" customFormat="1" ht="14.1" customHeight="1" x14ac:dyDescent="0.2">
      <c r="A52" s="172" t="s">
        <v>70</v>
      </c>
      <c r="B52" s="173">
        <v>8433</v>
      </c>
      <c r="C52" s="174">
        <v>3446</v>
      </c>
      <c r="D52" s="175">
        <v>4987</v>
      </c>
      <c r="E52" s="176">
        <v>625</v>
      </c>
      <c r="F52" s="177">
        <v>324</v>
      </c>
      <c r="G52" s="178">
        <v>301</v>
      </c>
      <c r="H52" s="218">
        <v>7808</v>
      </c>
      <c r="I52" s="174">
        <v>3122</v>
      </c>
      <c r="J52" s="179">
        <v>4686</v>
      </c>
      <c r="K52" s="180">
        <v>69.099659113695608</v>
      </c>
      <c r="L52" s="181">
        <v>107.64119601328903</v>
      </c>
      <c r="M52" s="182">
        <v>66.623986342296206</v>
      </c>
    </row>
    <row r="53" spans="1:13" s="26" customFormat="1" ht="14.1" customHeight="1" x14ac:dyDescent="0.2">
      <c r="A53" s="183" t="s">
        <v>71</v>
      </c>
      <c r="B53" s="184">
        <v>103045</v>
      </c>
      <c r="C53" s="185">
        <v>41789</v>
      </c>
      <c r="D53" s="186">
        <v>61256</v>
      </c>
      <c r="E53" s="187">
        <v>8484</v>
      </c>
      <c r="F53" s="188">
        <v>4464</v>
      </c>
      <c r="G53" s="189">
        <v>4020</v>
      </c>
      <c r="H53" s="202">
        <v>94561</v>
      </c>
      <c r="I53" s="185">
        <v>37325</v>
      </c>
      <c r="J53" s="190">
        <v>57236</v>
      </c>
      <c r="K53" s="191">
        <v>68.22025597492491</v>
      </c>
      <c r="L53" s="192">
        <v>111.04477611940298</v>
      </c>
      <c r="M53" s="193">
        <v>65.212453700468231</v>
      </c>
    </row>
    <row r="54" spans="1:13" s="26" customFormat="1" ht="6" customHeight="1" x14ac:dyDescent="0.2">
      <c r="A54" s="194"/>
      <c r="B54" s="195"/>
      <c r="C54" s="195"/>
      <c r="D54" s="195"/>
      <c r="E54" s="196"/>
      <c r="F54" s="196"/>
      <c r="G54" s="196"/>
      <c r="H54" s="195"/>
      <c r="I54" s="195"/>
      <c r="J54" s="195"/>
      <c r="K54" s="200"/>
      <c r="L54" s="201"/>
      <c r="M54" s="200"/>
    </row>
    <row r="55" spans="1:13" s="26" customFormat="1" ht="14.1" customHeight="1" x14ac:dyDescent="0.2">
      <c r="A55" s="150" t="s">
        <v>72</v>
      </c>
      <c r="B55" s="151">
        <v>241881</v>
      </c>
      <c r="C55" s="152">
        <v>102217</v>
      </c>
      <c r="D55" s="153">
        <v>139664</v>
      </c>
      <c r="E55" s="154">
        <v>15816</v>
      </c>
      <c r="F55" s="155">
        <v>8798</v>
      </c>
      <c r="G55" s="156">
        <v>7018</v>
      </c>
      <c r="H55" s="203">
        <v>226065</v>
      </c>
      <c r="I55" s="152">
        <v>93419</v>
      </c>
      <c r="J55" s="157">
        <v>132646</v>
      </c>
      <c r="K55" s="158">
        <v>73.18779356169091</v>
      </c>
      <c r="L55" s="159">
        <v>125.36335138216015</v>
      </c>
      <c r="M55" s="160">
        <v>70.427302745653847</v>
      </c>
    </row>
    <row r="56" spans="1:13" s="26" customFormat="1" ht="14.1" customHeight="1" x14ac:dyDescent="0.2">
      <c r="A56" s="161" t="s">
        <v>73</v>
      </c>
      <c r="B56" s="162">
        <v>27867</v>
      </c>
      <c r="C56" s="163">
        <v>11932</v>
      </c>
      <c r="D56" s="164">
        <v>15935</v>
      </c>
      <c r="E56" s="165">
        <v>2215</v>
      </c>
      <c r="F56" s="166">
        <v>1253</v>
      </c>
      <c r="G56" s="167">
        <v>962</v>
      </c>
      <c r="H56" s="205">
        <v>25652</v>
      </c>
      <c r="I56" s="163">
        <v>10679</v>
      </c>
      <c r="J56" s="168">
        <v>14973</v>
      </c>
      <c r="K56" s="169">
        <v>74.879196736743012</v>
      </c>
      <c r="L56" s="170">
        <v>130.24948024948026</v>
      </c>
      <c r="M56" s="171">
        <v>71.32171241568156</v>
      </c>
    </row>
    <row r="57" spans="1:13" s="26" customFormat="1" ht="14.1" customHeight="1" x14ac:dyDescent="0.2">
      <c r="A57" s="161" t="s">
        <v>74</v>
      </c>
      <c r="B57" s="162">
        <v>15774</v>
      </c>
      <c r="C57" s="163">
        <v>6438</v>
      </c>
      <c r="D57" s="164">
        <v>9336</v>
      </c>
      <c r="E57" s="165">
        <v>1542</v>
      </c>
      <c r="F57" s="166">
        <v>796</v>
      </c>
      <c r="G57" s="167">
        <v>746</v>
      </c>
      <c r="H57" s="205">
        <v>14232</v>
      </c>
      <c r="I57" s="163">
        <v>5642</v>
      </c>
      <c r="J57" s="168">
        <v>8590</v>
      </c>
      <c r="K57" s="169">
        <v>68.958868894601551</v>
      </c>
      <c r="L57" s="170">
        <v>106.70241286863271</v>
      </c>
      <c r="M57" s="171">
        <v>65.681024447031433</v>
      </c>
    </row>
    <row r="58" spans="1:13" s="26" customFormat="1" ht="14.1" customHeight="1" x14ac:dyDescent="0.2">
      <c r="A58" s="172" t="s">
        <v>75</v>
      </c>
      <c r="B58" s="173">
        <v>37954</v>
      </c>
      <c r="C58" s="174">
        <v>15511</v>
      </c>
      <c r="D58" s="175">
        <v>22443</v>
      </c>
      <c r="E58" s="176">
        <v>2911</v>
      </c>
      <c r="F58" s="177">
        <v>1579</v>
      </c>
      <c r="G58" s="178">
        <v>1332</v>
      </c>
      <c r="H58" s="218">
        <v>35043</v>
      </c>
      <c r="I58" s="174">
        <v>13932</v>
      </c>
      <c r="J58" s="179">
        <v>21111</v>
      </c>
      <c r="K58" s="180">
        <v>69.112863699148946</v>
      </c>
      <c r="L58" s="181">
        <v>118.54354354354355</v>
      </c>
      <c r="M58" s="182">
        <v>65.994031547534462</v>
      </c>
    </row>
    <row r="59" spans="1:13" s="26" customFormat="1" ht="14.1" customHeight="1" x14ac:dyDescent="0.2">
      <c r="A59" s="183" t="s">
        <v>76</v>
      </c>
      <c r="B59" s="184">
        <v>323476</v>
      </c>
      <c r="C59" s="185">
        <v>136098</v>
      </c>
      <c r="D59" s="186">
        <v>187378</v>
      </c>
      <c r="E59" s="187">
        <v>22484</v>
      </c>
      <c r="F59" s="188">
        <v>12426</v>
      </c>
      <c r="G59" s="189">
        <v>10058</v>
      </c>
      <c r="H59" s="202">
        <v>300992</v>
      </c>
      <c r="I59" s="185">
        <v>123672</v>
      </c>
      <c r="J59" s="190">
        <v>177320</v>
      </c>
      <c r="K59" s="191">
        <v>72.632859780764008</v>
      </c>
      <c r="L59" s="192">
        <v>123.54344800159079</v>
      </c>
      <c r="M59" s="193">
        <v>69.745093616061354</v>
      </c>
    </row>
    <row r="60" spans="1:13" s="26" customFormat="1" ht="6" customHeight="1" x14ac:dyDescent="0.2">
      <c r="A60" s="194"/>
      <c r="B60" s="195"/>
      <c r="C60" s="195"/>
      <c r="D60" s="195"/>
      <c r="E60" s="196"/>
      <c r="F60" s="196"/>
      <c r="G60" s="196"/>
      <c r="H60" s="195"/>
      <c r="I60" s="195"/>
      <c r="J60" s="195"/>
      <c r="K60" s="200"/>
      <c r="L60" s="201"/>
      <c r="M60" s="200"/>
    </row>
    <row r="61" spans="1:13" s="26" customFormat="1" ht="14.1" customHeight="1" x14ac:dyDescent="0.2">
      <c r="A61" s="150" t="s">
        <v>77</v>
      </c>
      <c r="B61" s="151">
        <v>117064</v>
      </c>
      <c r="C61" s="152">
        <v>46006</v>
      </c>
      <c r="D61" s="153">
        <v>71058</v>
      </c>
      <c r="E61" s="154">
        <v>6880</v>
      </c>
      <c r="F61" s="155">
        <v>3584</v>
      </c>
      <c r="G61" s="156">
        <v>3296</v>
      </c>
      <c r="H61" s="203">
        <v>110184</v>
      </c>
      <c r="I61" s="152">
        <v>42422</v>
      </c>
      <c r="J61" s="157">
        <v>67762</v>
      </c>
      <c r="K61" s="158">
        <v>64.744293394128732</v>
      </c>
      <c r="L61" s="159">
        <v>108.7378640776699</v>
      </c>
      <c r="M61" s="160">
        <v>62.604409551075825</v>
      </c>
    </row>
    <row r="62" spans="1:13" s="26" customFormat="1" ht="14.1" customHeight="1" x14ac:dyDescent="0.2">
      <c r="A62" s="161" t="s">
        <v>78</v>
      </c>
      <c r="B62" s="162">
        <v>31419</v>
      </c>
      <c r="C62" s="163">
        <v>11833</v>
      </c>
      <c r="D62" s="164">
        <v>19586</v>
      </c>
      <c r="E62" s="165">
        <v>2306</v>
      </c>
      <c r="F62" s="166">
        <v>1280</v>
      </c>
      <c r="G62" s="167">
        <v>1026</v>
      </c>
      <c r="H62" s="205">
        <v>29113</v>
      </c>
      <c r="I62" s="163">
        <v>10553</v>
      </c>
      <c r="J62" s="168">
        <v>18560</v>
      </c>
      <c r="K62" s="169">
        <v>60.415602981721641</v>
      </c>
      <c r="L62" s="170">
        <v>124.75633528265107</v>
      </c>
      <c r="M62" s="171">
        <v>56.858836206896555</v>
      </c>
    </row>
    <row r="63" spans="1:13" s="26" customFormat="1" ht="14.1" customHeight="1" x14ac:dyDescent="0.2">
      <c r="A63" s="172" t="s">
        <v>79</v>
      </c>
      <c r="B63" s="173">
        <v>139679</v>
      </c>
      <c r="C63" s="174">
        <v>53368</v>
      </c>
      <c r="D63" s="175">
        <v>86311</v>
      </c>
      <c r="E63" s="176">
        <v>9195</v>
      </c>
      <c r="F63" s="177">
        <v>4860</v>
      </c>
      <c r="G63" s="178">
        <v>4335</v>
      </c>
      <c r="H63" s="218">
        <v>130484</v>
      </c>
      <c r="I63" s="174">
        <v>48508</v>
      </c>
      <c r="J63" s="179">
        <v>81976</v>
      </c>
      <c r="K63" s="180">
        <v>61.832211421487415</v>
      </c>
      <c r="L63" s="181">
        <v>112.11072664359862</v>
      </c>
      <c r="M63" s="182">
        <v>59.173416609739441</v>
      </c>
    </row>
    <row r="64" spans="1:13" s="26" customFormat="1" ht="14.1" customHeight="1" x14ac:dyDescent="0.2">
      <c r="A64" s="183" t="s">
        <v>80</v>
      </c>
      <c r="B64" s="184">
        <v>288162</v>
      </c>
      <c r="C64" s="185">
        <v>111207</v>
      </c>
      <c r="D64" s="186">
        <v>176955</v>
      </c>
      <c r="E64" s="187">
        <v>18381</v>
      </c>
      <c r="F64" s="188">
        <v>9724</v>
      </c>
      <c r="G64" s="189">
        <v>8657</v>
      </c>
      <c r="H64" s="202">
        <v>269781</v>
      </c>
      <c r="I64" s="185">
        <v>101483</v>
      </c>
      <c r="J64" s="190">
        <v>168298</v>
      </c>
      <c r="K64" s="191">
        <v>62.844791048571672</v>
      </c>
      <c r="L64" s="192">
        <v>112.32528589580686</v>
      </c>
      <c r="M64" s="193">
        <v>60.299587636216714</v>
      </c>
    </row>
    <row r="65" spans="1:13" s="26" customFormat="1" ht="6" customHeight="1" x14ac:dyDescent="0.2">
      <c r="A65" s="194"/>
      <c r="B65" s="195"/>
      <c r="C65" s="195"/>
      <c r="D65" s="195"/>
      <c r="E65" s="196"/>
      <c r="F65" s="196"/>
      <c r="G65" s="196"/>
      <c r="H65" s="195"/>
      <c r="I65" s="195"/>
      <c r="J65" s="195"/>
      <c r="K65" s="200"/>
      <c r="L65" s="201"/>
      <c r="M65" s="200"/>
    </row>
    <row r="66" spans="1:13" s="26" customFormat="1" ht="14.1" customHeight="1" x14ac:dyDescent="0.2">
      <c r="A66" s="150" t="s">
        <v>81</v>
      </c>
      <c r="B66" s="151">
        <v>42647</v>
      </c>
      <c r="C66" s="152">
        <v>14418</v>
      </c>
      <c r="D66" s="153">
        <v>28229</v>
      </c>
      <c r="E66" s="154">
        <v>3752</v>
      </c>
      <c r="F66" s="155">
        <v>1823</v>
      </c>
      <c r="G66" s="156">
        <v>1929</v>
      </c>
      <c r="H66" s="203">
        <v>38895</v>
      </c>
      <c r="I66" s="152">
        <v>12595</v>
      </c>
      <c r="J66" s="157">
        <v>26300</v>
      </c>
      <c r="K66" s="158">
        <v>51.075135498954971</v>
      </c>
      <c r="L66" s="159">
        <v>94.50492483151892</v>
      </c>
      <c r="M66" s="160">
        <v>47.889733840304181</v>
      </c>
    </row>
    <row r="67" spans="1:13" s="26" customFormat="1" ht="14.1" customHeight="1" x14ac:dyDescent="0.2">
      <c r="A67" s="172" t="s">
        <v>82</v>
      </c>
      <c r="B67" s="173">
        <v>22563</v>
      </c>
      <c r="C67" s="174">
        <v>8700</v>
      </c>
      <c r="D67" s="175">
        <v>13863</v>
      </c>
      <c r="E67" s="176">
        <v>2054</v>
      </c>
      <c r="F67" s="177">
        <v>1016</v>
      </c>
      <c r="G67" s="178">
        <v>1038</v>
      </c>
      <c r="H67" s="218">
        <v>20509</v>
      </c>
      <c r="I67" s="174">
        <v>7684</v>
      </c>
      <c r="J67" s="179">
        <v>12825</v>
      </c>
      <c r="K67" s="180">
        <v>62.756979008872534</v>
      </c>
      <c r="L67" s="181">
        <v>97.880539499036615</v>
      </c>
      <c r="M67" s="182">
        <v>59.914230019493175</v>
      </c>
    </row>
    <row r="68" spans="1:13" s="26" customFormat="1" ht="14.1" customHeight="1" x14ac:dyDescent="0.2">
      <c r="A68" s="183" t="s">
        <v>83</v>
      </c>
      <c r="B68" s="184">
        <v>65210</v>
      </c>
      <c r="C68" s="185">
        <v>23118</v>
      </c>
      <c r="D68" s="186">
        <v>42092</v>
      </c>
      <c r="E68" s="187">
        <v>5806</v>
      </c>
      <c r="F68" s="188">
        <v>2839</v>
      </c>
      <c r="G68" s="189">
        <v>2967</v>
      </c>
      <c r="H68" s="202">
        <v>59404</v>
      </c>
      <c r="I68" s="185">
        <v>20279</v>
      </c>
      <c r="J68" s="190">
        <v>39125</v>
      </c>
      <c r="K68" s="191">
        <v>54.922550603440079</v>
      </c>
      <c r="L68" s="192">
        <v>95.68587799123695</v>
      </c>
      <c r="M68" s="193">
        <v>51.831309904153358</v>
      </c>
    </row>
    <row r="69" spans="1:13" s="26" customFormat="1" ht="6" customHeight="1" x14ac:dyDescent="0.2">
      <c r="A69" s="194"/>
      <c r="B69" s="195"/>
      <c r="C69" s="195"/>
      <c r="D69" s="195"/>
      <c r="E69" s="196"/>
      <c r="F69" s="196"/>
      <c r="G69" s="196"/>
      <c r="H69" s="195"/>
      <c r="I69" s="195"/>
      <c r="J69" s="195"/>
      <c r="K69" s="200"/>
      <c r="L69" s="201"/>
      <c r="M69" s="200"/>
    </row>
    <row r="70" spans="1:13" s="26" customFormat="1" ht="14.1" customHeight="1" x14ac:dyDescent="0.2">
      <c r="A70" s="150" t="s">
        <v>84</v>
      </c>
      <c r="B70" s="151">
        <v>45151</v>
      </c>
      <c r="C70" s="152">
        <v>18858</v>
      </c>
      <c r="D70" s="153">
        <v>26293</v>
      </c>
      <c r="E70" s="154">
        <v>2081</v>
      </c>
      <c r="F70" s="155">
        <v>1091</v>
      </c>
      <c r="G70" s="156">
        <v>990</v>
      </c>
      <c r="H70" s="203">
        <v>43070</v>
      </c>
      <c r="I70" s="152">
        <v>17767</v>
      </c>
      <c r="J70" s="157">
        <v>25303</v>
      </c>
      <c r="K70" s="158">
        <v>71.722511695127977</v>
      </c>
      <c r="L70" s="159">
        <v>110.20202020202021</v>
      </c>
      <c r="M70" s="160">
        <v>70.216970319724936</v>
      </c>
    </row>
    <row r="71" spans="1:13" s="26" customFormat="1" ht="14.1" customHeight="1" x14ac:dyDescent="0.2">
      <c r="A71" s="161" t="s">
        <v>85</v>
      </c>
      <c r="B71" s="162">
        <v>11607</v>
      </c>
      <c r="C71" s="163">
        <v>4946</v>
      </c>
      <c r="D71" s="164">
        <v>6661</v>
      </c>
      <c r="E71" s="165">
        <v>617</v>
      </c>
      <c r="F71" s="166">
        <v>323</v>
      </c>
      <c r="G71" s="167">
        <v>294</v>
      </c>
      <c r="H71" s="205">
        <v>10990</v>
      </c>
      <c r="I71" s="163">
        <v>4623</v>
      </c>
      <c r="J71" s="168">
        <v>6367</v>
      </c>
      <c r="K71" s="169">
        <v>74.25311514787569</v>
      </c>
      <c r="L71" s="170">
        <v>109.8639455782313</v>
      </c>
      <c r="M71" s="171">
        <v>72.608763939060779</v>
      </c>
    </row>
    <row r="72" spans="1:13" s="26" customFormat="1" ht="14.1" customHeight="1" x14ac:dyDescent="0.2">
      <c r="A72" s="161" t="s">
        <v>86</v>
      </c>
      <c r="B72" s="162">
        <v>14194</v>
      </c>
      <c r="C72" s="163">
        <v>5980</v>
      </c>
      <c r="D72" s="164">
        <v>8214</v>
      </c>
      <c r="E72" s="165">
        <v>753</v>
      </c>
      <c r="F72" s="166">
        <v>389</v>
      </c>
      <c r="G72" s="167">
        <v>364</v>
      </c>
      <c r="H72" s="205">
        <v>13441</v>
      </c>
      <c r="I72" s="163">
        <v>5591</v>
      </c>
      <c r="J72" s="168">
        <v>7850</v>
      </c>
      <c r="K72" s="169">
        <v>72.802532261991729</v>
      </c>
      <c r="L72" s="170">
        <v>106.86813186813187</v>
      </c>
      <c r="M72" s="171">
        <v>71.222929936305732</v>
      </c>
    </row>
    <row r="73" spans="1:13" s="26" customFormat="1" ht="14.1" customHeight="1" x14ac:dyDescent="0.2">
      <c r="A73" s="172" t="s">
        <v>87</v>
      </c>
      <c r="B73" s="173">
        <v>43718</v>
      </c>
      <c r="C73" s="174">
        <v>18250</v>
      </c>
      <c r="D73" s="175">
        <v>25468</v>
      </c>
      <c r="E73" s="176">
        <v>2007</v>
      </c>
      <c r="F73" s="177">
        <v>1110</v>
      </c>
      <c r="G73" s="178">
        <v>897</v>
      </c>
      <c r="H73" s="218">
        <v>41711</v>
      </c>
      <c r="I73" s="174">
        <v>17140</v>
      </c>
      <c r="J73" s="179">
        <v>24571</v>
      </c>
      <c r="K73" s="180">
        <v>71.658551908277062</v>
      </c>
      <c r="L73" s="181">
        <v>123.74581939799332</v>
      </c>
      <c r="M73" s="182">
        <v>69.757030645883361</v>
      </c>
    </row>
    <row r="74" spans="1:13" s="26" customFormat="1" ht="14.1" customHeight="1" x14ac:dyDescent="0.2">
      <c r="A74" s="183" t="s">
        <v>88</v>
      </c>
      <c r="B74" s="184">
        <v>114670</v>
      </c>
      <c r="C74" s="185">
        <v>48034</v>
      </c>
      <c r="D74" s="186">
        <v>66636</v>
      </c>
      <c r="E74" s="187">
        <v>5458</v>
      </c>
      <c r="F74" s="188">
        <v>2913</v>
      </c>
      <c r="G74" s="189">
        <v>2545</v>
      </c>
      <c r="H74" s="202">
        <v>109212</v>
      </c>
      <c r="I74" s="185">
        <v>45121</v>
      </c>
      <c r="J74" s="190">
        <v>64091</v>
      </c>
      <c r="K74" s="191">
        <v>72.08415871300798</v>
      </c>
      <c r="L74" s="192">
        <v>114.45972495088408</v>
      </c>
      <c r="M74" s="193">
        <v>70.401460423460392</v>
      </c>
    </row>
    <row r="75" spans="1:13" s="26" customFormat="1" ht="6" customHeight="1" x14ac:dyDescent="0.2">
      <c r="A75" s="194"/>
      <c r="B75" s="195"/>
      <c r="C75" s="195"/>
      <c r="D75" s="195"/>
      <c r="E75" s="196"/>
      <c r="F75" s="196"/>
      <c r="G75" s="196"/>
      <c r="H75" s="195"/>
      <c r="I75" s="195"/>
      <c r="J75" s="195"/>
      <c r="K75" s="200"/>
      <c r="L75" s="201"/>
      <c r="M75" s="200"/>
    </row>
    <row r="76" spans="1:13" s="26" customFormat="1" ht="14.1" customHeight="1" x14ac:dyDescent="0.2">
      <c r="A76" s="183" t="s">
        <v>89</v>
      </c>
      <c r="B76" s="184">
        <v>282625</v>
      </c>
      <c r="C76" s="185">
        <v>115231</v>
      </c>
      <c r="D76" s="186">
        <v>167394</v>
      </c>
      <c r="E76" s="187">
        <v>20972</v>
      </c>
      <c r="F76" s="188">
        <v>11256</v>
      </c>
      <c r="G76" s="189">
        <v>9716</v>
      </c>
      <c r="H76" s="202">
        <v>261653</v>
      </c>
      <c r="I76" s="185">
        <v>103975</v>
      </c>
      <c r="J76" s="190">
        <v>157678</v>
      </c>
      <c r="K76" s="191">
        <v>68.838190138236726</v>
      </c>
      <c r="L76" s="192">
        <v>115.85014409221901</v>
      </c>
      <c r="M76" s="193">
        <v>65.941348824820196</v>
      </c>
    </row>
    <row r="77" spans="1:13" s="26" customFormat="1" ht="6" customHeight="1" x14ac:dyDescent="0.2">
      <c r="A77" s="194"/>
      <c r="B77" s="195"/>
      <c r="C77" s="195"/>
      <c r="D77" s="195"/>
      <c r="E77" s="196"/>
      <c r="F77" s="196"/>
      <c r="G77" s="196"/>
      <c r="H77" s="195"/>
      <c r="I77" s="195"/>
      <c r="J77" s="195"/>
      <c r="K77" s="200"/>
      <c r="L77" s="201"/>
      <c r="M77" s="200"/>
    </row>
    <row r="78" spans="1:13" s="26" customFormat="1" ht="14.1" customHeight="1" x14ac:dyDescent="0.2">
      <c r="A78" s="183" t="s">
        <v>90</v>
      </c>
      <c r="B78" s="184">
        <v>74369</v>
      </c>
      <c r="C78" s="185">
        <v>27844</v>
      </c>
      <c r="D78" s="186">
        <v>46525</v>
      </c>
      <c r="E78" s="187">
        <v>7704</v>
      </c>
      <c r="F78" s="188">
        <v>3934</v>
      </c>
      <c r="G78" s="189">
        <v>3770</v>
      </c>
      <c r="H78" s="202">
        <v>66665</v>
      </c>
      <c r="I78" s="185">
        <v>23910</v>
      </c>
      <c r="J78" s="190">
        <v>42755</v>
      </c>
      <c r="K78" s="191">
        <v>59.847393874261144</v>
      </c>
      <c r="L78" s="192">
        <v>104.35013262599469</v>
      </c>
      <c r="M78" s="193">
        <v>55.923283826453051</v>
      </c>
    </row>
    <row r="79" spans="1:13" s="26" customFormat="1" ht="6" customHeight="1" x14ac:dyDescent="0.2">
      <c r="A79" s="194"/>
      <c r="B79" s="195"/>
      <c r="C79" s="195"/>
      <c r="D79" s="195"/>
      <c r="E79" s="196"/>
      <c r="F79" s="196"/>
      <c r="G79" s="196"/>
      <c r="H79" s="195"/>
      <c r="I79" s="195"/>
      <c r="J79" s="195"/>
      <c r="K79" s="200"/>
      <c r="L79" s="201"/>
      <c r="M79" s="200"/>
    </row>
    <row r="80" spans="1:13" s="26" customFormat="1" ht="14.1" customHeight="1" x14ac:dyDescent="0.2">
      <c r="A80" s="183" t="s">
        <v>91</v>
      </c>
      <c r="B80" s="184">
        <v>29736</v>
      </c>
      <c r="C80" s="185">
        <v>11468</v>
      </c>
      <c r="D80" s="186">
        <v>18268</v>
      </c>
      <c r="E80" s="187">
        <v>3004</v>
      </c>
      <c r="F80" s="188">
        <v>1615</v>
      </c>
      <c r="G80" s="189">
        <v>1389</v>
      </c>
      <c r="H80" s="202">
        <v>26732</v>
      </c>
      <c r="I80" s="185">
        <v>9853</v>
      </c>
      <c r="J80" s="190">
        <v>16879</v>
      </c>
      <c r="K80" s="191">
        <v>62.776439675936061</v>
      </c>
      <c r="L80" s="192">
        <v>116.27069834413246</v>
      </c>
      <c r="M80" s="193">
        <v>58.374311274364601</v>
      </c>
    </row>
    <row r="81" spans="1:13" s="26" customFormat="1" ht="6" customHeight="1" x14ac:dyDescent="0.2">
      <c r="A81" s="194"/>
      <c r="B81" s="195"/>
      <c r="C81" s="195"/>
      <c r="D81" s="195"/>
      <c r="E81" s="196"/>
      <c r="F81" s="196"/>
      <c r="G81" s="196"/>
      <c r="H81" s="195"/>
      <c r="I81" s="195"/>
      <c r="J81" s="195"/>
      <c r="K81" s="200"/>
      <c r="L81" s="201"/>
      <c r="M81" s="200"/>
    </row>
    <row r="82" spans="1:13" s="26" customFormat="1" ht="14.1" customHeight="1" x14ac:dyDescent="0.2">
      <c r="A82" s="150" t="s">
        <v>92</v>
      </c>
      <c r="B82" s="151">
        <v>18333</v>
      </c>
      <c r="C82" s="152">
        <v>7287</v>
      </c>
      <c r="D82" s="153">
        <v>11046</v>
      </c>
      <c r="E82" s="154">
        <v>1571</v>
      </c>
      <c r="F82" s="155">
        <v>863</v>
      </c>
      <c r="G82" s="156">
        <v>708</v>
      </c>
      <c r="H82" s="203">
        <v>16762</v>
      </c>
      <c r="I82" s="152">
        <v>6424</v>
      </c>
      <c r="J82" s="157">
        <v>10338</v>
      </c>
      <c r="K82" s="158">
        <v>65.969581749049439</v>
      </c>
      <c r="L82" s="159">
        <v>121.89265536723164</v>
      </c>
      <c r="M82" s="160">
        <v>62.13967885471078</v>
      </c>
    </row>
    <row r="83" spans="1:13" s="26" customFormat="1" ht="14.1" customHeight="1" x14ac:dyDescent="0.2">
      <c r="A83" s="161" t="s">
        <v>93</v>
      </c>
      <c r="B83" s="162">
        <v>60426</v>
      </c>
      <c r="C83" s="163">
        <v>25327</v>
      </c>
      <c r="D83" s="164">
        <v>35099</v>
      </c>
      <c r="E83" s="165">
        <v>5523</v>
      </c>
      <c r="F83" s="166">
        <v>2926</v>
      </c>
      <c r="G83" s="167">
        <v>2597</v>
      </c>
      <c r="H83" s="205">
        <v>54903</v>
      </c>
      <c r="I83" s="163">
        <v>22401</v>
      </c>
      <c r="J83" s="168">
        <v>32502</v>
      </c>
      <c r="K83" s="169">
        <v>72.158750961565858</v>
      </c>
      <c r="L83" s="170">
        <v>112.66846361185985</v>
      </c>
      <c r="M83" s="171">
        <v>68.921912497692446</v>
      </c>
    </row>
    <row r="84" spans="1:13" s="26" customFormat="1" ht="14.1" customHeight="1" x14ac:dyDescent="0.2">
      <c r="A84" s="172" t="s">
        <v>94</v>
      </c>
      <c r="B84" s="173">
        <v>28414</v>
      </c>
      <c r="C84" s="174">
        <v>12058</v>
      </c>
      <c r="D84" s="175">
        <v>16356</v>
      </c>
      <c r="E84" s="176">
        <v>2667</v>
      </c>
      <c r="F84" s="177">
        <v>1435</v>
      </c>
      <c r="G84" s="178">
        <v>1232</v>
      </c>
      <c r="H84" s="218">
        <v>25747</v>
      </c>
      <c r="I84" s="174">
        <v>10623</v>
      </c>
      <c r="J84" s="179">
        <v>15124</v>
      </c>
      <c r="K84" s="180">
        <v>73.722181462460256</v>
      </c>
      <c r="L84" s="181">
        <v>116.47727272727273</v>
      </c>
      <c r="M84" s="182">
        <v>70.239354668077226</v>
      </c>
    </row>
    <row r="85" spans="1:13" s="26" customFormat="1" ht="14.1" customHeight="1" x14ac:dyDescent="0.2">
      <c r="A85" s="183" t="s">
        <v>95</v>
      </c>
      <c r="B85" s="184">
        <v>107173</v>
      </c>
      <c r="C85" s="185">
        <v>44672</v>
      </c>
      <c r="D85" s="186">
        <v>62501</v>
      </c>
      <c r="E85" s="187">
        <v>9761</v>
      </c>
      <c r="F85" s="188">
        <v>5224</v>
      </c>
      <c r="G85" s="189">
        <v>4537</v>
      </c>
      <c r="H85" s="202">
        <v>97412</v>
      </c>
      <c r="I85" s="185">
        <v>39448</v>
      </c>
      <c r="J85" s="190">
        <v>57964</v>
      </c>
      <c r="K85" s="191">
        <v>71.474056415097351</v>
      </c>
      <c r="L85" s="192">
        <v>115.14216442583205</v>
      </c>
      <c r="M85" s="193">
        <v>68.056034780208407</v>
      </c>
    </row>
    <row r="86" spans="1:13" s="26" customFormat="1" ht="6" customHeight="1" x14ac:dyDescent="0.2">
      <c r="A86" s="194"/>
      <c r="B86" s="195"/>
      <c r="C86" s="195"/>
      <c r="D86" s="195"/>
      <c r="E86" s="196"/>
      <c r="F86" s="196"/>
      <c r="G86" s="196"/>
      <c r="H86" s="195"/>
      <c r="I86" s="195"/>
      <c r="J86" s="195"/>
      <c r="K86" s="200"/>
      <c r="L86" s="201"/>
      <c r="M86" s="200"/>
    </row>
    <row r="87" spans="1:13" s="26" customFormat="1" ht="14.1" customHeight="1" x14ac:dyDescent="0.2">
      <c r="A87" s="183" t="s">
        <v>96</v>
      </c>
      <c r="B87" s="184">
        <v>12441</v>
      </c>
      <c r="C87" s="185">
        <v>4967</v>
      </c>
      <c r="D87" s="186">
        <v>7474</v>
      </c>
      <c r="E87" s="187">
        <v>959</v>
      </c>
      <c r="F87" s="188">
        <v>523</v>
      </c>
      <c r="G87" s="189">
        <v>436</v>
      </c>
      <c r="H87" s="202">
        <v>11482</v>
      </c>
      <c r="I87" s="185">
        <v>4444</v>
      </c>
      <c r="J87" s="190">
        <v>7038</v>
      </c>
      <c r="K87" s="191">
        <v>66.457051110516446</v>
      </c>
      <c r="L87" s="192">
        <v>119.95412844036697</v>
      </c>
      <c r="M87" s="193">
        <v>63.142938334754191</v>
      </c>
    </row>
    <row r="88" spans="1:13" s="26" customFormat="1" ht="6" customHeight="1" x14ac:dyDescent="0.2">
      <c r="A88" s="194"/>
      <c r="B88" s="195"/>
      <c r="C88" s="195"/>
      <c r="D88" s="195"/>
      <c r="E88" s="196"/>
      <c r="F88" s="196"/>
      <c r="G88" s="196"/>
      <c r="H88" s="195"/>
      <c r="I88" s="195"/>
      <c r="J88" s="195"/>
      <c r="K88" s="200"/>
      <c r="L88" s="201"/>
      <c r="M88" s="200"/>
    </row>
    <row r="89" spans="1:13" s="26" customFormat="1" ht="14.1" customHeight="1" x14ac:dyDescent="0.2">
      <c r="A89" s="183" t="s">
        <v>97</v>
      </c>
      <c r="B89" s="184">
        <v>8877</v>
      </c>
      <c r="C89" s="185">
        <v>3293</v>
      </c>
      <c r="D89" s="186">
        <v>5584</v>
      </c>
      <c r="E89" s="187">
        <v>986</v>
      </c>
      <c r="F89" s="188">
        <v>463</v>
      </c>
      <c r="G89" s="189">
        <v>523</v>
      </c>
      <c r="H89" s="202">
        <v>7891</v>
      </c>
      <c r="I89" s="185">
        <v>2830</v>
      </c>
      <c r="J89" s="190">
        <v>5061</v>
      </c>
      <c r="K89" s="191">
        <v>58.972063037249278</v>
      </c>
      <c r="L89" s="192">
        <v>88.527724665391972</v>
      </c>
      <c r="M89" s="193">
        <v>55.917802805769611</v>
      </c>
    </row>
    <row r="90" spans="1:13" s="26" customFormat="1" ht="6" customHeight="1" x14ac:dyDescent="0.2">
      <c r="A90" s="194"/>
      <c r="B90" s="195"/>
      <c r="C90" s="195"/>
      <c r="D90" s="195"/>
      <c r="E90" s="196"/>
      <c r="F90" s="196"/>
      <c r="G90" s="196"/>
      <c r="H90" s="195"/>
      <c r="I90" s="195"/>
      <c r="J90" s="195"/>
      <c r="K90" s="200"/>
      <c r="L90" s="201"/>
      <c r="M90" s="200"/>
    </row>
    <row r="91" spans="1:13" s="26" customFormat="1" ht="14.1" customHeight="1" x14ac:dyDescent="0.2">
      <c r="A91" s="183" t="s">
        <v>98</v>
      </c>
      <c r="B91" s="184">
        <v>7587</v>
      </c>
      <c r="C91" s="185">
        <v>2666</v>
      </c>
      <c r="D91" s="186">
        <v>4921</v>
      </c>
      <c r="E91" s="187">
        <v>861</v>
      </c>
      <c r="F91" s="188">
        <v>388</v>
      </c>
      <c r="G91" s="189">
        <v>473</v>
      </c>
      <c r="H91" s="202">
        <v>6726</v>
      </c>
      <c r="I91" s="185">
        <v>2278</v>
      </c>
      <c r="J91" s="190">
        <v>4448</v>
      </c>
      <c r="K91" s="191">
        <v>54.17598049176997</v>
      </c>
      <c r="L91" s="192">
        <v>82.029598308668071</v>
      </c>
      <c r="M91" s="193">
        <v>51.214028776978417</v>
      </c>
    </row>
    <row r="92" spans="1:13" s="26" customFormat="1" ht="6" customHeight="1" x14ac:dyDescent="0.2">
      <c r="A92" s="194"/>
      <c r="B92" s="195"/>
      <c r="C92" s="195"/>
      <c r="D92" s="195"/>
      <c r="E92" s="196"/>
      <c r="F92" s="196"/>
      <c r="G92" s="196"/>
      <c r="H92" s="195"/>
      <c r="I92" s="195"/>
      <c r="J92" s="195"/>
      <c r="K92" s="200"/>
      <c r="L92" s="201"/>
      <c r="M92" s="200"/>
    </row>
    <row r="93" spans="1:13" s="26" customFormat="1" ht="14.1" customHeight="1" x14ac:dyDescent="0.2">
      <c r="A93" s="183" t="s">
        <v>99</v>
      </c>
      <c r="B93" s="184">
        <v>2419712</v>
      </c>
      <c r="C93" s="185">
        <v>961140</v>
      </c>
      <c r="D93" s="186">
        <v>1458572</v>
      </c>
      <c r="E93" s="187">
        <v>188977</v>
      </c>
      <c r="F93" s="188">
        <v>99590</v>
      </c>
      <c r="G93" s="189">
        <v>89387</v>
      </c>
      <c r="H93" s="202">
        <v>2230735</v>
      </c>
      <c r="I93" s="185">
        <v>861550</v>
      </c>
      <c r="J93" s="190">
        <v>1369185</v>
      </c>
      <c r="K93" s="191">
        <v>65.895958512846804</v>
      </c>
      <c r="L93" s="192">
        <v>111.41441149160391</v>
      </c>
      <c r="M93" s="193">
        <v>62.924294379503131</v>
      </c>
    </row>
    <row r="94" spans="1:13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x14ac:dyDescent="0.35">
      <c r="A95" s="67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x14ac:dyDescent="0.35">
      <c r="A96" s="67" t="s">
        <v>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" x14ac:dyDescent="0.35">
      <c r="A97" s="68" t="s">
        <v>17</v>
      </c>
    </row>
    <row r="124" spans="2:13" x14ac:dyDescent="0.35">
      <c r="B124" s="67"/>
      <c r="C124" s="67"/>
      <c r="D124" s="67"/>
      <c r="E124" s="67"/>
      <c r="F124" s="67"/>
      <c r="G124" s="67"/>
      <c r="H124" s="67"/>
      <c r="I124" s="67"/>
      <c r="J124" s="67"/>
      <c r="K124" s="219"/>
      <c r="L124" s="72"/>
      <c r="M124" s="72"/>
    </row>
    <row r="134" spans="1:1" x14ac:dyDescent="0.35">
      <c r="A134" s="67"/>
    </row>
    <row r="135" spans="1:1" x14ac:dyDescent="0.35">
      <c r="A135" s="68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zoomScaleNormal="130" zoomScaleSheetLayoutView="100" workbookViewId="0">
      <selection activeCell="P29" sqref="P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 x14ac:dyDescent="0.25">
      <c r="B5" s="438" t="str">
        <f>'Pag1'!$B$5</f>
        <v>marzo 2026</v>
      </c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0" t="s">
        <v>101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5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132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C44" s="1"/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C57" s="69"/>
      <c r="E57"/>
      <c r="F57"/>
      <c r="G57"/>
      <c r="H57"/>
      <c r="I57"/>
    </row>
    <row r="58" spans="1:9" s="5" customFormat="1" ht="15" x14ac:dyDescent="0.35">
      <c r="C58" s="69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7" zoomScaleNormal="130" zoomScaleSheetLayoutView="100" workbookViewId="0">
      <selection activeCell="P29" sqref="P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7109375" customWidth="1"/>
  </cols>
  <sheetData>
    <row r="5" spans="2:9" s="1" customFormat="1" ht="18.75" x14ac:dyDescent="0.3">
      <c r="B5" s="438" t="str">
        <f>'Pag1'!$B$5</f>
        <v>marzo 2026</v>
      </c>
      <c r="C5" s="221"/>
      <c r="D5" s="221"/>
      <c r="E5" s="221"/>
      <c r="F5" s="221"/>
      <c r="G5" s="221"/>
      <c r="H5" s="221"/>
      <c r="I5" s="221"/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3" t="s">
        <v>104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25" customHeight="1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224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E57"/>
      <c r="F57"/>
      <c r="G57"/>
      <c r="H57"/>
      <c r="I57"/>
    </row>
    <row r="58" spans="1:9" s="5" customFormat="1" ht="15" x14ac:dyDescent="0.35">
      <c r="C58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marzo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106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3934</v>
      </c>
      <c r="D14" s="250">
        <v>84</v>
      </c>
      <c r="E14" s="251">
        <v>2.1818181818181821</v>
      </c>
      <c r="F14" s="441">
        <v>3850</v>
      </c>
      <c r="G14" s="250">
        <v>-336</v>
      </c>
      <c r="H14" s="251">
        <v>-7.8688524590163942</v>
      </c>
      <c r="I14" s="447">
        <v>4270</v>
      </c>
      <c r="L14" s="33"/>
    </row>
    <row r="15" spans="1:13" s="26" customFormat="1" ht="12.95" customHeight="1" x14ac:dyDescent="0.2">
      <c r="B15" s="252" t="s">
        <v>38</v>
      </c>
      <c r="C15" s="253">
        <v>8659</v>
      </c>
      <c r="D15" s="254">
        <v>-157</v>
      </c>
      <c r="E15" s="255">
        <v>-1.7808529945553537</v>
      </c>
      <c r="F15" s="442">
        <v>8816</v>
      </c>
      <c r="G15" s="254">
        <v>-1348</v>
      </c>
      <c r="H15" s="255">
        <v>-13.470570600579595</v>
      </c>
      <c r="I15" s="448">
        <v>10007</v>
      </c>
      <c r="L15" s="33"/>
    </row>
    <row r="16" spans="1:13" s="26" customFormat="1" ht="12.95" customHeight="1" x14ac:dyDescent="0.2">
      <c r="B16" s="252" t="s">
        <v>39</v>
      </c>
      <c r="C16" s="253">
        <v>4258</v>
      </c>
      <c r="D16" s="254">
        <v>60</v>
      </c>
      <c r="E16" s="255">
        <v>1.4292520247737017</v>
      </c>
      <c r="F16" s="442">
        <v>4198</v>
      </c>
      <c r="G16" s="254">
        <v>-549</v>
      </c>
      <c r="H16" s="255">
        <v>-11.420844601622633</v>
      </c>
      <c r="I16" s="448">
        <v>4807</v>
      </c>
      <c r="L16" s="33"/>
    </row>
    <row r="17" spans="2:12" s="26" customFormat="1" ht="12.95" customHeight="1" x14ac:dyDescent="0.2">
      <c r="B17" s="252" t="s">
        <v>40</v>
      </c>
      <c r="C17" s="253">
        <v>6609</v>
      </c>
      <c r="D17" s="254">
        <v>-72</v>
      </c>
      <c r="E17" s="255">
        <v>-1.0776829815895825</v>
      </c>
      <c r="F17" s="442">
        <v>6681</v>
      </c>
      <c r="G17" s="254">
        <v>-436</v>
      </c>
      <c r="H17" s="255">
        <v>-6.1887863733144073</v>
      </c>
      <c r="I17" s="448">
        <v>7045</v>
      </c>
      <c r="L17" s="33"/>
    </row>
    <row r="18" spans="2:12" s="26" customFormat="1" ht="12.95" customHeight="1" x14ac:dyDescent="0.2">
      <c r="B18" s="252" t="s">
        <v>41</v>
      </c>
      <c r="C18" s="253">
        <v>2845</v>
      </c>
      <c r="D18" s="254">
        <v>-255</v>
      </c>
      <c r="E18" s="255">
        <v>-8.2258064516129039</v>
      </c>
      <c r="F18" s="442">
        <v>3100</v>
      </c>
      <c r="G18" s="254">
        <v>-102</v>
      </c>
      <c r="H18" s="255">
        <v>-3.4611469290804204</v>
      </c>
      <c r="I18" s="448">
        <v>2947</v>
      </c>
      <c r="L18" s="33"/>
    </row>
    <row r="19" spans="2:12" s="26" customFormat="1" ht="12.95" customHeight="1" x14ac:dyDescent="0.2">
      <c r="B19" s="252" t="s">
        <v>42</v>
      </c>
      <c r="C19" s="253">
        <v>3419</v>
      </c>
      <c r="D19" s="254">
        <v>116</v>
      </c>
      <c r="E19" s="255">
        <v>3.511958825310324</v>
      </c>
      <c r="F19" s="442">
        <v>3303</v>
      </c>
      <c r="G19" s="254">
        <v>-237</v>
      </c>
      <c r="H19" s="255">
        <v>-6.4824945295404817</v>
      </c>
      <c r="I19" s="448">
        <v>3656</v>
      </c>
      <c r="L19" s="33"/>
    </row>
    <row r="20" spans="2:12" s="26" customFormat="1" ht="12.95" customHeight="1" x14ac:dyDescent="0.2">
      <c r="B20" s="252" t="s">
        <v>43</v>
      </c>
      <c r="C20" s="253">
        <v>8650</v>
      </c>
      <c r="D20" s="254">
        <v>-100</v>
      </c>
      <c r="E20" s="255">
        <v>-1.1428571428571428</v>
      </c>
      <c r="F20" s="442">
        <v>8750</v>
      </c>
      <c r="G20" s="254">
        <v>-972</v>
      </c>
      <c r="H20" s="255">
        <v>-10.101849927250052</v>
      </c>
      <c r="I20" s="448">
        <v>9622</v>
      </c>
      <c r="L20" s="33"/>
    </row>
    <row r="21" spans="2:12" s="26" customFormat="1" ht="12.95" customHeight="1" x14ac:dyDescent="0.2">
      <c r="B21" s="256" t="s">
        <v>44</v>
      </c>
      <c r="C21" s="257">
        <v>12646</v>
      </c>
      <c r="D21" s="258">
        <v>-118</v>
      </c>
      <c r="E21" s="259">
        <v>-0.92447508617988094</v>
      </c>
      <c r="F21" s="443">
        <v>12764</v>
      </c>
      <c r="G21" s="258">
        <v>-1377</v>
      </c>
      <c r="H21" s="259">
        <v>-9.8195821150966278</v>
      </c>
      <c r="I21" s="449">
        <v>14023</v>
      </c>
      <c r="L21" s="33"/>
    </row>
    <row r="22" spans="2:12" s="26" customFormat="1" ht="12.95" customHeight="1" x14ac:dyDescent="0.2">
      <c r="B22" s="260" t="s">
        <v>45</v>
      </c>
      <c r="C22" s="261">
        <v>51020</v>
      </c>
      <c r="D22" s="262">
        <v>-442</v>
      </c>
      <c r="E22" s="263">
        <v>-0.85888616843496168</v>
      </c>
      <c r="F22" s="444">
        <v>51462</v>
      </c>
      <c r="G22" s="262">
        <v>-5357</v>
      </c>
      <c r="H22" s="263">
        <v>-9.5021019209961501</v>
      </c>
      <c r="I22" s="450">
        <v>56377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779</v>
      </c>
      <c r="D24" s="250">
        <v>-19</v>
      </c>
      <c r="E24" s="251">
        <v>-2.3809523809523809</v>
      </c>
      <c r="F24" s="441">
        <v>798</v>
      </c>
      <c r="G24" s="250">
        <v>28</v>
      </c>
      <c r="H24" s="251">
        <v>3.7283621837549936</v>
      </c>
      <c r="I24" s="447">
        <v>751</v>
      </c>
      <c r="L24" s="33"/>
    </row>
    <row r="25" spans="2:12" s="26" customFormat="1" ht="12.95" customHeight="1" x14ac:dyDescent="0.2">
      <c r="B25" s="252" t="s">
        <v>47</v>
      </c>
      <c r="C25" s="253">
        <v>452</v>
      </c>
      <c r="D25" s="254">
        <v>-41</v>
      </c>
      <c r="E25" s="255">
        <v>-8.3164300202839758</v>
      </c>
      <c r="F25" s="442">
        <v>493</v>
      </c>
      <c r="G25" s="254">
        <v>-48</v>
      </c>
      <c r="H25" s="255">
        <v>-9.6</v>
      </c>
      <c r="I25" s="448">
        <v>500</v>
      </c>
      <c r="L25" s="33"/>
    </row>
    <row r="26" spans="2:12" s="26" customFormat="1" ht="12.95" customHeight="1" x14ac:dyDescent="0.2">
      <c r="B26" s="256" t="s">
        <v>48</v>
      </c>
      <c r="C26" s="257">
        <v>3805</v>
      </c>
      <c r="D26" s="258">
        <v>0</v>
      </c>
      <c r="E26" s="259">
        <v>0</v>
      </c>
      <c r="F26" s="443">
        <v>3805</v>
      </c>
      <c r="G26" s="258">
        <v>98</v>
      </c>
      <c r="H26" s="259">
        <v>2.643647154032911</v>
      </c>
      <c r="I26" s="449">
        <v>3707</v>
      </c>
      <c r="L26" s="33"/>
    </row>
    <row r="27" spans="2:12" s="26" customFormat="1" ht="12.95" customHeight="1" x14ac:dyDescent="0.2">
      <c r="B27" s="260" t="s">
        <v>49</v>
      </c>
      <c r="C27" s="261">
        <v>5036</v>
      </c>
      <c r="D27" s="262">
        <v>-60</v>
      </c>
      <c r="E27" s="263">
        <v>-1.1773940345368918</v>
      </c>
      <c r="F27" s="444">
        <v>5096</v>
      </c>
      <c r="G27" s="262">
        <v>78</v>
      </c>
      <c r="H27" s="263">
        <v>1.573215006050827</v>
      </c>
      <c r="I27" s="450">
        <v>4958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3912</v>
      </c>
      <c r="D29" s="262">
        <v>-69</v>
      </c>
      <c r="E29" s="263">
        <v>-1.7332328560663148</v>
      </c>
      <c r="F29" s="444">
        <v>3981</v>
      </c>
      <c r="G29" s="268">
        <v>-110</v>
      </c>
      <c r="H29" s="263">
        <v>-2.7349577324714072</v>
      </c>
      <c r="I29" s="450">
        <v>4022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3492</v>
      </c>
      <c r="D31" s="262">
        <v>-205</v>
      </c>
      <c r="E31" s="263">
        <v>-5.5450365160941306</v>
      </c>
      <c r="F31" s="444">
        <v>3697</v>
      </c>
      <c r="G31" s="268">
        <v>-173</v>
      </c>
      <c r="H31" s="263">
        <v>-4.7203274215552522</v>
      </c>
      <c r="I31" s="450">
        <v>3665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4462</v>
      </c>
      <c r="D33" s="250">
        <v>275</v>
      </c>
      <c r="E33" s="251">
        <v>6.567948411750657</v>
      </c>
      <c r="F33" s="441">
        <v>4187</v>
      </c>
      <c r="G33" s="250">
        <v>-485</v>
      </c>
      <c r="H33" s="251">
        <v>-9.8039215686274517</v>
      </c>
      <c r="I33" s="447">
        <v>4947</v>
      </c>
      <c r="L33" s="33"/>
    </row>
    <row r="34" spans="2:12" s="26" customFormat="1" ht="12.95" customHeight="1" x14ac:dyDescent="0.2">
      <c r="B34" s="269" t="s">
        <v>53</v>
      </c>
      <c r="C34" s="257">
        <v>4025</v>
      </c>
      <c r="D34" s="258">
        <v>330</v>
      </c>
      <c r="E34" s="259">
        <v>8.9309878213802421</v>
      </c>
      <c r="F34" s="443">
        <v>3695</v>
      </c>
      <c r="G34" s="258">
        <v>-427</v>
      </c>
      <c r="H34" s="259">
        <v>-9.5911949685534594</v>
      </c>
      <c r="I34" s="449">
        <v>4452</v>
      </c>
      <c r="L34" s="33"/>
    </row>
    <row r="35" spans="2:12" s="26" customFormat="1" ht="12.95" customHeight="1" x14ac:dyDescent="0.2">
      <c r="B35" s="260" t="s">
        <v>54</v>
      </c>
      <c r="C35" s="261">
        <v>8487</v>
      </c>
      <c r="D35" s="262">
        <v>605</v>
      </c>
      <c r="E35" s="263">
        <v>7.6757168231413351</v>
      </c>
      <c r="F35" s="444">
        <v>7882</v>
      </c>
      <c r="G35" s="262">
        <v>-912</v>
      </c>
      <c r="H35" s="263">
        <v>-9.7031599106287914</v>
      </c>
      <c r="I35" s="450">
        <v>9399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2317</v>
      </c>
      <c r="D37" s="262">
        <v>-2</v>
      </c>
      <c r="E37" s="263">
        <v>-8.6244070720137997E-2</v>
      </c>
      <c r="F37" s="444">
        <v>2319</v>
      </c>
      <c r="G37" s="262">
        <v>108</v>
      </c>
      <c r="H37" s="263">
        <v>4.8890900860117696</v>
      </c>
      <c r="I37" s="450">
        <v>2209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1798</v>
      </c>
      <c r="D39" s="250">
        <v>-25</v>
      </c>
      <c r="E39" s="251">
        <v>-1.3713658804168951</v>
      </c>
      <c r="F39" s="441">
        <v>1823</v>
      </c>
      <c r="G39" s="250">
        <v>-141</v>
      </c>
      <c r="H39" s="251">
        <v>-7.2717895822588963</v>
      </c>
      <c r="I39" s="447">
        <v>1939</v>
      </c>
      <c r="L39" s="33"/>
    </row>
    <row r="40" spans="2:12" s="26" customFormat="1" ht="12.95" customHeight="1" x14ac:dyDescent="0.2">
      <c r="B40" s="252" t="s">
        <v>57</v>
      </c>
      <c r="C40" s="253">
        <v>2609</v>
      </c>
      <c r="D40" s="254">
        <v>-22</v>
      </c>
      <c r="E40" s="255">
        <v>-0.83618396047130372</v>
      </c>
      <c r="F40" s="442">
        <v>2631</v>
      </c>
      <c r="G40" s="254">
        <v>-311</v>
      </c>
      <c r="H40" s="255">
        <v>-10.65068493150685</v>
      </c>
      <c r="I40" s="448">
        <v>2920</v>
      </c>
      <c r="L40" s="33"/>
    </row>
    <row r="41" spans="2:12" s="26" customFormat="1" ht="12.95" customHeight="1" x14ac:dyDescent="0.2">
      <c r="B41" s="252" t="s">
        <v>58</v>
      </c>
      <c r="C41" s="253">
        <v>816</v>
      </c>
      <c r="D41" s="254">
        <v>-22</v>
      </c>
      <c r="E41" s="255">
        <v>-2.6252983293556085</v>
      </c>
      <c r="F41" s="442">
        <v>838</v>
      </c>
      <c r="G41" s="254">
        <v>1</v>
      </c>
      <c r="H41" s="255">
        <v>0.1226993865030675</v>
      </c>
      <c r="I41" s="448">
        <v>815</v>
      </c>
      <c r="L41" s="33"/>
    </row>
    <row r="42" spans="2:12" s="26" customFormat="1" ht="12.95" customHeight="1" x14ac:dyDescent="0.2">
      <c r="B42" s="252" t="s">
        <v>59</v>
      </c>
      <c r="C42" s="253">
        <v>1065</v>
      </c>
      <c r="D42" s="254">
        <v>7</v>
      </c>
      <c r="E42" s="255">
        <v>0.66162570888468808</v>
      </c>
      <c r="F42" s="442">
        <v>1058</v>
      </c>
      <c r="G42" s="254">
        <v>-13</v>
      </c>
      <c r="H42" s="255">
        <v>-1.2059369202226344</v>
      </c>
      <c r="I42" s="448">
        <v>1078</v>
      </c>
      <c r="L42" s="33"/>
    </row>
    <row r="43" spans="2:12" s="26" customFormat="1" ht="12.95" customHeight="1" x14ac:dyDescent="0.2">
      <c r="B43" s="256" t="s">
        <v>60</v>
      </c>
      <c r="C43" s="257">
        <v>3565</v>
      </c>
      <c r="D43" s="258">
        <v>32</v>
      </c>
      <c r="E43" s="259">
        <v>0.90574582507783741</v>
      </c>
      <c r="F43" s="443">
        <v>3533</v>
      </c>
      <c r="G43" s="258">
        <v>-118</v>
      </c>
      <c r="H43" s="259">
        <v>-3.2039098560955743</v>
      </c>
      <c r="I43" s="449">
        <v>3683</v>
      </c>
      <c r="L43" s="33"/>
    </row>
    <row r="44" spans="2:12" s="26" customFormat="1" ht="12.95" customHeight="1" x14ac:dyDescent="0.2">
      <c r="B44" s="260" t="s">
        <v>61</v>
      </c>
      <c r="C44" s="261">
        <v>9853</v>
      </c>
      <c r="D44" s="262">
        <v>-30</v>
      </c>
      <c r="E44" s="263">
        <v>-0.30355155317211374</v>
      </c>
      <c r="F44" s="444">
        <v>9883</v>
      </c>
      <c r="G44" s="262">
        <v>-582</v>
      </c>
      <c r="H44" s="263">
        <v>-5.5773838045040725</v>
      </c>
      <c r="I44" s="450">
        <v>10435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610</v>
      </c>
      <c r="D46" s="250">
        <v>-1</v>
      </c>
      <c r="E46" s="251">
        <v>-0.16366612111292964</v>
      </c>
      <c r="F46" s="441">
        <v>611</v>
      </c>
      <c r="G46" s="250">
        <v>-52</v>
      </c>
      <c r="H46" s="251">
        <v>-7.8549848942598182</v>
      </c>
      <c r="I46" s="447">
        <v>662</v>
      </c>
      <c r="L46" s="33"/>
    </row>
    <row r="47" spans="2:12" s="26" customFormat="1" ht="12.95" customHeight="1" x14ac:dyDescent="0.2">
      <c r="B47" s="252" t="s">
        <v>63</v>
      </c>
      <c r="C47" s="253">
        <v>1009</v>
      </c>
      <c r="D47" s="254">
        <v>-64</v>
      </c>
      <c r="E47" s="255">
        <v>-5.9645852749301023</v>
      </c>
      <c r="F47" s="442">
        <v>1073</v>
      </c>
      <c r="G47" s="254">
        <v>-28</v>
      </c>
      <c r="H47" s="255">
        <v>-2.700096432015429</v>
      </c>
      <c r="I47" s="448">
        <v>1037</v>
      </c>
      <c r="L47" s="33"/>
    </row>
    <row r="48" spans="2:12" s="26" customFormat="1" ht="12.95" customHeight="1" x14ac:dyDescent="0.2">
      <c r="B48" s="252" t="s">
        <v>64</v>
      </c>
      <c r="C48" s="253">
        <v>1551</v>
      </c>
      <c r="D48" s="254">
        <v>41</v>
      </c>
      <c r="E48" s="255">
        <v>2.7152317880794703</v>
      </c>
      <c r="F48" s="442">
        <v>1510</v>
      </c>
      <c r="G48" s="254">
        <v>1</v>
      </c>
      <c r="H48" s="255">
        <v>6.4516129032258063E-2</v>
      </c>
      <c r="I48" s="448">
        <v>1550</v>
      </c>
      <c r="L48" s="33"/>
    </row>
    <row r="49" spans="2:12" s="26" customFormat="1" ht="12.95" customHeight="1" x14ac:dyDescent="0.2">
      <c r="B49" s="252" t="s">
        <v>65</v>
      </c>
      <c r="C49" s="253">
        <v>586</v>
      </c>
      <c r="D49" s="254">
        <v>-32</v>
      </c>
      <c r="E49" s="255">
        <v>-5.1779935275080913</v>
      </c>
      <c r="F49" s="442">
        <v>618</v>
      </c>
      <c r="G49" s="254">
        <v>6</v>
      </c>
      <c r="H49" s="255">
        <v>1.0344827586206897</v>
      </c>
      <c r="I49" s="448">
        <v>580</v>
      </c>
      <c r="L49" s="33"/>
    </row>
    <row r="50" spans="2:12" s="26" customFormat="1" ht="12.95" customHeight="1" x14ac:dyDescent="0.2">
      <c r="B50" s="252" t="s">
        <v>66</v>
      </c>
      <c r="C50" s="253">
        <v>1526</v>
      </c>
      <c r="D50" s="254">
        <v>-56</v>
      </c>
      <c r="E50" s="255">
        <v>-3.5398230088495577</v>
      </c>
      <c r="F50" s="442">
        <v>1582</v>
      </c>
      <c r="G50" s="254">
        <v>-85</v>
      </c>
      <c r="H50" s="255">
        <v>-5.2762259466170081</v>
      </c>
      <c r="I50" s="448">
        <v>1611</v>
      </c>
      <c r="L50" s="33"/>
    </row>
    <row r="51" spans="2:12" s="26" customFormat="1" ht="12.95" customHeight="1" x14ac:dyDescent="0.2">
      <c r="B51" s="252" t="s">
        <v>67</v>
      </c>
      <c r="C51" s="253">
        <v>393</v>
      </c>
      <c r="D51" s="254">
        <v>1</v>
      </c>
      <c r="E51" s="255">
        <v>0.25510204081632654</v>
      </c>
      <c r="F51" s="442">
        <v>392</v>
      </c>
      <c r="G51" s="254">
        <v>-12</v>
      </c>
      <c r="H51" s="255">
        <v>-2.9629629629629632</v>
      </c>
      <c r="I51" s="448">
        <v>405</v>
      </c>
      <c r="L51" s="33"/>
    </row>
    <row r="52" spans="2:12" s="26" customFormat="1" ht="12.95" customHeight="1" x14ac:dyDescent="0.2">
      <c r="B52" s="252" t="s">
        <v>68</v>
      </c>
      <c r="C52" s="253">
        <v>301</v>
      </c>
      <c r="D52" s="254">
        <v>1</v>
      </c>
      <c r="E52" s="255">
        <v>0.33333333333333337</v>
      </c>
      <c r="F52" s="442">
        <v>300</v>
      </c>
      <c r="G52" s="254">
        <v>-18</v>
      </c>
      <c r="H52" s="255">
        <v>-5.6426332288401255</v>
      </c>
      <c r="I52" s="448">
        <v>319</v>
      </c>
      <c r="L52" s="33"/>
    </row>
    <row r="53" spans="2:12" s="26" customFormat="1" ht="12.95" customHeight="1" x14ac:dyDescent="0.2">
      <c r="B53" s="252" t="s">
        <v>69</v>
      </c>
      <c r="C53" s="253">
        <v>1883</v>
      </c>
      <c r="D53" s="254">
        <v>-99</v>
      </c>
      <c r="E53" s="255">
        <v>-4.9949545913218971</v>
      </c>
      <c r="F53" s="442">
        <v>1982</v>
      </c>
      <c r="G53" s="254">
        <v>-150</v>
      </c>
      <c r="H53" s="255">
        <v>-7.378258730939498</v>
      </c>
      <c r="I53" s="448">
        <v>2033</v>
      </c>
      <c r="L53" s="33"/>
    </row>
    <row r="54" spans="2:12" s="26" customFormat="1" ht="12.95" customHeight="1" x14ac:dyDescent="0.2">
      <c r="B54" s="256" t="s">
        <v>70</v>
      </c>
      <c r="C54" s="257">
        <v>625</v>
      </c>
      <c r="D54" s="258">
        <v>-39</v>
      </c>
      <c r="E54" s="259">
        <v>-5.8734939759036147</v>
      </c>
      <c r="F54" s="443">
        <v>664</v>
      </c>
      <c r="G54" s="258">
        <v>0</v>
      </c>
      <c r="H54" s="259">
        <v>0</v>
      </c>
      <c r="I54" s="449">
        <v>625</v>
      </c>
      <c r="L54" s="33"/>
    </row>
    <row r="55" spans="2:12" s="26" customFormat="1" ht="12.95" customHeight="1" x14ac:dyDescent="0.2">
      <c r="B55" s="260" t="s">
        <v>71</v>
      </c>
      <c r="C55" s="261">
        <v>8484</v>
      </c>
      <c r="D55" s="262">
        <v>-248</v>
      </c>
      <c r="E55" s="263">
        <v>-2.8401282638570771</v>
      </c>
      <c r="F55" s="444">
        <v>8732</v>
      </c>
      <c r="G55" s="262">
        <v>-338</v>
      </c>
      <c r="H55" s="263">
        <v>-3.8313307639990932</v>
      </c>
      <c r="I55" s="450">
        <v>8822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15816</v>
      </c>
      <c r="D57" s="250">
        <v>-295</v>
      </c>
      <c r="E57" s="251">
        <v>-1.8310471106697288</v>
      </c>
      <c r="F57" s="441">
        <v>16111</v>
      </c>
      <c r="G57" s="250">
        <v>1009</v>
      </c>
      <c r="H57" s="251">
        <v>6.8143445667589644</v>
      </c>
      <c r="I57" s="447">
        <v>14807</v>
      </c>
      <c r="L57" s="33"/>
    </row>
    <row r="58" spans="2:12" s="26" customFormat="1" ht="12.95" customHeight="1" x14ac:dyDescent="0.2">
      <c r="B58" s="252" t="s">
        <v>73</v>
      </c>
      <c r="C58" s="253">
        <v>2215</v>
      </c>
      <c r="D58" s="254">
        <v>-293</v>
      </c>
      <c r="E58" s="255">
        <v>-11.682615629984051</v>
      </c>
      <c r="F58" s="442">
        <v>2508</v>
      </c>
      <c r="G58" s="254">
        <v>-145</v>
      </c>
      <c r="H58" s="255">
        <v>-6.1440677966101696</v>
      </c>
      <c r="I58" s="448">
        <v>2360</v>
      </c>
      <c r="L58" s="33"/>
    </row>
    <row r="59" spans="2:12" s="26" customFormat="1" ht="12.95" customHeight="1" x14ac:dyDescent="0.2">
      <c r="B59" s="252" t="s">
        <v>74</v>
      </c>
      <c r="C59" s="253">
        <v>1542</v>
      </c>
      <c r="D59" s="254">
        <v>-62</v>
      </c>
      <c r="E59" s="255">
        <v>-3.8653366583541149</v>
      </c>
      <c r="F59" s="442">
        <v>1604</v>
      </c>
      <c r="G59" s="254">
        <v>145</v>
      </c>
      <c r="H59" s="255">
        <v>10.379384395132426</v>
      </c>
      <c r="I59" s="448">
        <v>1397</v>
      </c>
      <c r="L59" s="33"/>
    </row>
    <row r="60" spans="2:12" s="26" customFormat="1" ht="12.95" customHeight="1" x14ac:dyDescent="0.2">
      <c r="B60" s="256" t="s">
        <v>75</v>
      </c>
      <c r="C60" s="257">
        <v>2911</v>
      </c>
      <c r="D60" s="258">
        <v>-383</v>
      </c>
      <c r="E60" s="259">
        <v>-11.627200971463267</v>
      </c>
      <c r="F60" s="443">
        <v>3294</v>
      </c>
      <c r="G60" s="258">
        <v>-78</v>
      </c>
      <c r="H60" s="259">
        <v>-2.609568417530947</v>
      </c>
      <c r="I60" s="449">
        <v>2989</v>
      </c>
      <c r="L60" s="33"/>
    </row>
    <row r="61" spans="2:12" s="26" customFormat="1" ht="12.95" customHeight="1" x14ac:dyDescent="0.2">
      <c r="B61" s="260" t="s">
        <v>76</v>
      </c>
      <c r="C61" s="261">
        <v>22484</v>
      </c>
      <c r="D61" s="262">
        <v>-1033</v>
      </c>
      <c r="E61" s="263">
        <v>-4.3925670791342437</v>
      </c>
      <c r="F61" s="444">
        <v>23517</v>
      </c>
      <c r="G61" s="262">
        <v>931</v>
      </c>
      <c r="H61" s="263">
        <v>4.319584280610588</v>
      </c>
      <c r="I61" s="450">
        <v>21553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6880</v>
      </c>
      <c r="D63" s="250">
        <v>49</v>
      </c>
      <c r="E63" s="251">
        <v>0.71731810862245649</v>
      </c>
      <c r="F63" s="441">
        <v>6831</v>
      </c>
      <c r="G63" s="250">
        <v>-254</v>
      </c>
      <c r="H63" s="251">
        <v>-3.5604149144939727</v>
      </c>
      <c r="I63" s="447">
        <v>7134</v>
      </c>
      <c r="L63" s="33"/>
    </row>
    <row r="64" spans="2:12" s="26" customFormat="1" ht="12.95" customHeight="1" x14ac:dyDescent="0.2">
      <c r="B64" s="252" t="s">
        <v>78</v>
      </c>
      <c r="C64" s="253">
        <v>2306</v>
      </c>
      <c r="D64" s="254">
        <v>20</v>
      </c>
      <c r="E64" s="255">
        <v>0.87489063867016625</v>
      </c>
      <c r="F64" s="442">
        <v>2286</v>
      </c>
      <c r="G64" s="254">
        <v>-110</v>
      </c>
      <c r="H64" s="255">
        <v>-4.5529801324503305</v>
      </c>
      <c r="I64" s="448">
        <v>2416</v>
      </c>
      <c r="L64" s="33"/>
    </row>
    <row r="65" spans="2:12" s="26" customFormat="1" ht="12.95" customHeight="1" x14ac:dyDescent="0.2">
      <c r="B65" s="256" t="s">
        <v>79</v>
      </c>
      <c r="C65" s="257">
        <v>9195</v>
      </c>
      <c r="D65" s="258">
        <v>169</v>
      </c>
      <c r="E65" s="259">
        <v>1.8723687126080211</v>
      </c>
      <c r="F65" s="443">
        <v>9026</v>
      </c>
      <c r="G65" s="258">
        <v>-526</v>
      </c>
      <c r="H65" s="259">
        <v>-5.4109659500051439</v>
      </c>
      <c r="I65" s="449">
        <v>9721</v>
      </c>
      <c r="L65" s="33"/>
    </row>
    <row r="66" spans="2:12" s="26" customFormat="1" ht="12.95" customHeight="1" x14ac:dyDescent="0.2">
      <c r="B66" s="260" t="s">
        <v>80</v>
      </c>
      <c r="C66" s="261">
        <v>18381</v>
      </c>
      <c r="D66" s="262">
        <v>238</v>
      </c>
      <c r="E66" s="263">
        <v>1.3118006944827205</v>
      </c>
      <c r="F66" s="444">
        <v>18143</v>
      </c>
      <c r="G66" s="262">
        <v>-890</v>
      </c>
      <c r="H66" s="263">
        <v>-4.6183384359919044</v>
      </c>
      <c r="I66" s="450">
        <v>19271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3752</v>
      </c>
      <c r="D68" s="250">
        <v>39</v>
      </c>
      <c r="E68" s="251">
        <v>1.050363587395637</v>
      </c>
      <c r="F68" s="441">
        <v>3713</v>
      </c>
      <c r="G68" s="250">
        <v>-280</v>
      </c>
      <c r="H68" s="251">
        <v>-6.9444444444444446</v>
      </c>
      <c r="I68" s="447">
        <v>4032</v>
      </c>
      <c r="L68" s="33"/>
    </row>
    <row r="69" spans="2:12" s="26" customFormat="1" ht="12.95" customHeight="1" x14ac:dyDescent="0.2">
      <c r="B69" s="256" t="s">
        <v>82</v>
      </c>
      <c r="C69" s="257">
        <v>2054</v>
      </c>
      <c r="D69" s="258">
        <v>13</v>
      </c>
      <c r="E69" s="259">
        <v>0.63694267515923575</v>
      </c>
      <c r="F69" s="443">
        <v>2041</v>
      </c>
      <c r="G69" s="258">
        <v>-96</v>
      </c>
      <c r="H69" s="259">
        <v>-4.4651162790697674</v>
      </c>
      <c r="I69" s="449">
        <v>2150</v>
      </c>
      <c r="L69" s="33"/>
    </row>
    <row r="70" spans="2:12" s="26" customFormat="1" ht="12.95" customHeight="1" x14ac:dyDescent="0.2">
      <c r="B70" s="260" t="s">
        <v>83</v>
      </c>
      <c r="C70" s="261">
        <v>5806</v>
      </c>
      <c r="D70" s="262">
        <v>52</v>
      </c>
      <c r="E70" s="263">
        <v>0.90371915189433427</v>
      </c>
      <c r="F70" s="444">
        <v>5754</v>
      </c>
      <c r="G70" s="262">
        <v>-376</v>
      </c>
      <c r="H70" s="263">
        <v>-6.0821740537043025</v>
      </c>
      <c r="I70" s="450">
        <v>6182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2081</v>
      </c>
      <c r="D72" s="250">
        <v>-12</v>
      </c>
      <c r="E72" s="251">
        <v>-0.5733397037744864</v>
      </c>
      <c r="F72" s="441">
        <v>2093</v>
      </c>
      <c r="G72" s="250">
        <v>73</v>
      </c>
      <c r="H72" s="251">
        <v>3.6354581673306776</v>
      </c>
      <c r="I72" s="447">
        <v>2008</v>
      </c>
      <c r="L72" s="33"/>
    </row>
    <row r="73" spans="2:12" s="26" customFormat="1" ht="12.95" customHeight="1" x14ac:dyDescent="0.2">
      <c r="B73" s="252" t="s">
        <v>85</v>
      </c>
      <c r="C73" s="253">
        <v>617</v>
      </c>
      <c r="D73" s="254">
        <v>-12</v>
      </c>
      <c r="E73" s="255">
        <v>-1.9077901430842605</v>
      </c>
      <c r="F73" s="442">
        <v>629</v>
      </c>
      <c r="G73" s="254">
        <v>18</v>
      </c>
      <c r="H73" s="255">
        <v>3.005008347245409</v>
      </c>
      <c r="I73" s="448">
        <v>599</v>
      </c>
      <c r="L73" s="33"/>
    </row>
    <row r="74" spans="2:12" s="26" customFormat="1" ht="12.95" customHeight="1" x14ac:dyDescent="0.2">
      <c r="B74" s="252" t="s">
        <v>86</v>
      </c>
      <c r="C74" s="253">
        <v>753</v>
      </c>
      <c r="D74" s="254">
        <v>23</v>
      </c>
      <c r="E74" s="255">
        <v>3.1506849315068495</v>
      </c>
      <c r="F74" s="442">
        <v>730</v>
      </c>
      <c r="G74" s="254">
        <v>92</v>
      </c>
      <c r="H74" s="255">
        <v>13.918305597579424</v>
      </c>
      <c r="I74" s="448">
        <v>661</v>
      </c>
      <c r="L74" s="33"/>
    </row>
    <row r="75" spans="2:12" s="26" customFormat="1" ht="12.95" customHeight="1" x14ac:dyDescent="0.2">
      <c r="B75" s="256" t="s">
        <v>87</v>
      </c>
      <c r="C75" s="257">
        <v>2007</v>
      </c>
      <c r="D75" s="258">
        <v>-29</v>
      </c>
      <c r="E75" s="259">
        <v>-1.424361493123772</v>
      </c>
      <c r="F75" s="443">
        <v>2036</v>
      </c>
      <c r="G75" s="258">
        <v>178</v>
      </c>
      <c r="H75" s="259">
        <v>9.732094040459268</v>
      </c>
      <c r="I75" s="449">
        <v>1829</v>
      </c>
      <c r="L75" s="33"/>
    </row>
    <row r="76" spans="2:12" s="26" customFormat="1" ht="12.95" customHeight="1" x14ac:dyDescent="0.2">
      <c r="B76" s="260" t="s">
        <v>88</v>
      </c>
      <c r="C76" s="261">
        <v>5458</v>
      </c>
      <c r="D76" s="262">
        <v>-30</v>
      </c>
      <c r="E76" s="263">
        <v>-0.54664723032069973</v>
      </c>
      <c r="F76" s="444">
        <v>5488</v>
      </c>
      <c r="G76" s="262">
        <v>361</v>
      </c>
      <c r="H76" s="263">
        <v>7.0825976064351579</v>
      </c>
      <c r="I76" s="450">
        <v>5097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20972</v>
      </c>
      <c r="D78" s="262">
        <v>687</v>
      </c>
      <c r="E78" s="263">
        <v>3.3867389696820309</v>
      </c>
      <c r="F78" s="444">
        <v>20285</v>
      </c>
      <c r="G78" s="262">
        <v>137</v>
      </c>
      <c r="H78" s="263">
        <v>0.65754739620830327</v>
      </c>
      <c r="I78" s="450">
        <v>20835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7704</v>
      </c>
      <c r="D80" s="262">
        <v>-156</v>
      </c>
      <c r="E80" s="263">
        <v>-1.9847328244274809</v>
      </c>
      <c r="F80" s="444">
        <v>7860</v>
      </c>
      <c r="G80" s="262">
        <v>-817</v>
      </c>
      <c r="H80" s="263">
        <v>-9.5880765168407454</v>
      </c>
      <c r="I80" s="450">
        <v>8521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3004</v>
      </c>
      <c r="D82" s="262">
        <v>102</v>
      </c>
      <c r="E82" s="263">
        <v>3.5148173673328738</v>
      </c>
      <c r="F82" s="444">
        <v>2902</v>
      </c>
      <c r="G82" s="262">
        <v>-11</v>
      </c>
      <c r="H82" s="263">
        <v>-0.36484245439469321</v>
      </c>
      <c r="I82" s="450">
        <v>3015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1571</v>
      </c>
      <c r="D84" s="250">
        <v>46</v>
      </c>
      <c r="E84" s="251">
        <v>3.0163934426229511</v>
      </c>
      <c r="F84" s="441">
        <v>1525</v>
      </c>
      <c r="G84" s="250">
        <v>-133</v>
      </c>
      <c r="H84" s="251">
        <v>-7.8051643192488269</v>
      </c>
      <c r="I84" s="447">
        <v>1704</v>
      </c>
      <c r="L84" s="33"/>
    </row>
    <row r="85" spans="2:12" s="26" customFormat="1" ht="12.95" customHeight="1" x14ac:dyDescent="0.2">
      <c r="B85" s="252" t="s">
        <v>93</v>
      </c>
      <c r="C85" s="253">
        <v>5523</v>
      </c>
      <c r="D85" s="254">
        <v>43</v>
      </c>
      <c r="E85" s="255">
        <v>0.78467153284671531</v>
      </c>
      <c r="F85" s="442">
        <v>5480</v>
      </c>
      <c r="G85" s="254">
        <v>-216</v>
      </c>
      <c r="H85" s="255">
        <v>-3.7637219027705178</v>
      </c>
      <c r="I85" s="448">
        <v>5739</v>
      </c>
      <c r="L85" s="33"/>
    </row>
    <row r="86" spans="2:12" s="26" customFormat="1" ht="12.95" customHeight="1" x14ac:dyDescent="0.2">
      <c r="B86" s="256" t="s">
        <v>94</v>
      </c>
      <c r="C86" s="257">
        <v>2667</v>
      </c>
      <c r="D86" s="258">
        <v>30</v>
      </c>
      <c r="E86" s="259">
        <v>1.1376564277588168</v>
      </c>
      <c r="F86" s="443">
        <v>2637</v>
      </c>
      <c r="G86" s="258">
        <v>-28</v>
      </c>
      <c r="H86" s="259">
        <v>-1.0389610389610389</v>
      </c>
      <c r="I86" s="449">
        <v>2695</v>
      </c>
      <c r="L86" s="33"/>
    </row>
    <row r="87" spans="2:12" s="26" customFormat="1" ht="12.95" customHeight="1" x14ac:dyDescent="0.2">
      <c r="B87" s="260" t="s">
        <v>95</v>
      </c>
      <c r="C87" s="261">
        <v>9761</v>
      </c>
      <c r="D87" s="262">
        <v>119</v>
      </c>
      <c r="E87" s="263">
        <v>1.2341837792989006</v>
      </c>
      <c r="F87" s="444">
        <v>9642</v>
      </c>
      <c r="G87" s="262">
        <v>-377</v>
      </c>
      <c r="H87" s="263">
        <v>-3.7186821858354699</v>
      </c>
      <c r="I87" s="450">
        <v>10138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959</v>
      </c>
      <c r="D89" s="262">
        <v>-5</v>
      </c>
      <c r="E89" s="263">
        <v>-0.51867219917012441</v>
      </c>
      <c r="F89" s="444">
        <v>964</v>
      </c>
      <c r="G89" s="262">
        <v>-46</v>
      </c>
      <c r="H89" s="263">
        <v>-4.5771144278606961</v>
      </c>
      <c r="I89" s="450">
        <v>1005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986</v>
      </c>
      <c r="D91" s="262">
        <v>0</v>
      </c>
      <c r="E91" s="263">
        <v>0</v>
      </c>
      <c r="F91" s="444">
        <v>986</v>
      </c>
      <c r="G91" s="262">
        <v>-59</v>
      </c>
      <c r="H91" s="263">
        <v>-5.6459330143540667</v>
      </c>
      <c r="I91" s="450">
        <v>1045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861</v>
      </c>
      <c r="D93" s="262">
        <v>46</v>
      </c>
      <c r="E93" s="263">
        <v>5.6441717791411046</v>
      </c>
      <c r="F93" s="444">
        <v>815</v>
      </c>
      <c r="G93" s="262">
        <v>-114</v>
      </c>
      <c r="H93" s="263">
        <v>-11.692307692307692</v>
      </c>
      <c r="I93" s="450">
        <v>975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188977</v>
      </c>
      <c r="D95" s="262">
        <v>-431</v>
      </c>
      <c r="E95" s="263">
        <v>-0.22755110660584557</v>
      </c>
      <c r="F95" s="444">
        <v>189408</v>
      </c>
      <c r="G95" s="262">
        <v>-8547</v>
      </c>
      <c r="H95" s="263">
        <v>-4.3270691156517689</v>
      </c>
      <c r="I95" s="450">
        <v>197524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zoomScaleNormal="130" zoomScaleSheetLayoutView="100" workbookViewId="0">
      <selection activeCell="P29" sqref="P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marzo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110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marzo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febrero 2026</v>
      </c>
      <c r="F11" s="240"/>
      <c r="G11" s="241"/>
      <c r="H11" s="239" t="str">
        <f>'Pag1'!$H$10</f>
        <v>marzo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1802</v>
      </c>
      <c r="D14" s="250">
        <v>61</v>
      </c>
      <c r="E14" s="251">
        <v>3.5037334865020102</v>
      </c>
      <c r="F14" s="441">
        <v>1741</v>
      </c>
      <c r="G14" s="250">
        <v>-157</v>
      </c>
      <c r="H14" s="251">
        <v>-8.0142930066360396</v>
      </c>
      <c r="I14" s="447">
        <v>1959</v>
      </c>
      <c r="L14" s="33"/>
    </row>
    <row r="15" spans="1:13" s="26" customFormat="1" ht="12.95" customHeight="1" x14ac:dyDescent="0.2">
      <c r="B15" s="252" t="s">
        <v>38</v>
      </c>
      <c r="C15" s="253">
        <v>4221</v>
      </c>
      <c r="D15" s="254">
        <v>-104</v>
      </c>
      <c r="E15" s="255">
        <v>-2.4046242774566471</v>
      </c>
      <c r="F15" s="442">
        <v>4325</v>
      </c>
      <c r="G15" s="254">
        <v>-763</v>
      </c>
      <c r="H15" s="255">
        <v>-15.308988764044946</v>
      </c>
      <c r="I15" s="448">
        <v>4984</v>
      </c>
      <c r="L15" s="33"/>
    </row>
    <row r="16" spans="1:13" s="26" customFormat="1" ht="12.95" customHeight="1" x14ac:dyDescent="0.2">
      <c r="B16" s="252" t="s">
        <v>39</v>
      </c>
      <c r="C16" s="253">
        <v>2150</v>
      </c>
      <c r="D16" s="254">
        <v>-27</v>
      </c>
      <c r="E16" s="255">
        <v>-1.2402388608176389</v>
      </c>
      <c r="F16" s="442">
        <v>2177</v>
      </c>
      <c r="G16" s="254">
        <v>-400</v>
      </c>
      <c r="H16" s="255">
        <v>-15.686274509803921</v>
      </c>
      <c r="I16" s="448">
        <v>2550</v>
      </c>
      <c r="L16" s="33"/>
    </row>
    <row r="17" spans="2:12" s="26" customFormat="1" ht="12.95" customHeight="1" x14ac:dyDescent="0.2">
      <c r="B17" s="252" t="s">
        <v>40</v>
      </c>
      <c r="C17" s="253">
        <v>3269</v>
      </c>
      <c r="D17" s="254">
        <v>-81</v>
      </c>
      <c r="E17" s="255">
        <v>-2.4179104477611939</v>
      </c>
      <c r="F17" s="442">
        <v>3350</v>
      </c>
      <c r="G17" s="254">
        <v>-321</v>
      </c>
      <c r="H17" s="255">
        <v>-8.9415041782729805</v>
      </c>
      <c r="I17" s="448">
        <v>3590</v>
      </c>
      <c r="L17" s="33"/>
    </row>
    <row r="18" spans="2:12" s="26" customFormat="1" ht="12.95" customHeight="1" x14ac:dyDescent="0.2">
      <c r="B18" s="252" t="s">
        <v>41</v>
      </c>
      <c r="C18" s="253">
        <v>1298</v>
      </c>
      <c r="D18" s="254">
        <v>-107</v>
      </c>
      <c r="E18" s="255">
        <v>-7.6156583629893237</v>
      </c>
      <c r="F18" s="442">
        <v>1405</v>
      </c>
      <c r="G18" s="254">
        <v>-114</v>
      </c>
      <c r="H18" s="255">
        <v>-8.0736543909348431</v>
      </c>
      <c r="I18" s="448">
        <v>1412</v>
      </c>
      <c r="L18" s="33"/>
    </row>
    <row r="19" spans="2:12" s="26" customFormat="1" ht="12.95" customHeight="1" x14ac:dyDescent="0.2">
      <c r="B19" s="252" t="s">
        <v>42</v>
      </c>
      <c r="C19" s="253">
        <v>1874</v>
      </c>
      <c r="D19" s="254">
        <v>-24</v>
      </c>
      <c r="E19" s="255">
        <v>-1.2644889357218125</v>
      </c>
      <c r="F19" s="442">
        <v>1898</v>
      </c>
      <c r="G19" s="254">
        <v>-128</v>
      </c>
      <c r="H19" s="255">
        <v>-6.3936063936063938</v>
      </c>
      <c r="I19" s="448">
        <v>2002</v>
      </c>
      <c r="L19" s="33"/>
    </row>
    <row r="20" spans="2:12" s="26" customFormat="1" ht="12.95" customHeight="1" x14ac:dyDescent="0.2">
      <c r="B20" s="252" t="s">
        <v>43</v>
      </c>
      <c r="C20" s="253">
        <v>4026</v>
      </c>
      <c r="D20" s="254">
        <v>-80</v>
      </c>
      <c r="E20" s="255">
        <v>-1.948368241597662</v>
      </c>
      <c r="F20" s="442">
        <v>4106</v>
      </c>
      <c r="G20" s="254">
        <v>-538</v>
      </c>
      <c r="H20" s="255">
        <v>-11.787905346187555</v>
      </c>
      <c r="I20" s="448">
        <v>4564</v>
      </c>
      <c r="L20" s="33"/>
    </row>
    <row r="21" spans="2:12" s="26" customFormat="1" ht="12.95" customHeight="1" x14ac:dyDescent="0.2">
      <c r="B21" s="256" t="s">
        <v>44</v>
      </c>
      <c r="C21" s="257">
        <v>6215</v>
      </c>
      <c r="D21" s="258">
        <v>-27</v>
      </c>
      <c r="E21" s="259">
        <v>-0.43255366869593076</v>
      </c>
      <c r="F21" s="443">
        <v>6242</v>
      </c>
      <c r="G21" s="258">
        <v>-702</v>
      </c>
      <c r="H21" s="259">
        <v>-10.148908486338009</v>
      </c>
      <c r="I21" s="449">
        <v>6917</v>
      </c>
      <c r="L21" s="33"/>
    </row>
    <row r="22" spans="2:12" s="26" customFormat="1" ht="12.95" customHeight="1" x14ac:dyDescent="0.2">
      <c r="B22" s="260" t="s">
        <v>45</v>
      </c>
      <c r="C22" s="261">
        <v>24855</v>
      </c>
      <c r="D22" s="262">
        <v>-389</v>
      </c>
      <c r="E22" s="263">
        <v>-1.5409602281730312</v>
      </c>
      <c r="F22" s="444">
        <v>25244</v>
      </c>
      <c r="G22" s="262">
        <v>-3123</v>
      </c>
      <c r="H22" s="263">
        <v>-11.162341840017156</v>
      </c>
      <c r="I22" s="450">
        <v>27978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356</v>
      </c>
      <c r="D24" s="250">
        <v>-19</v>
      </c>
      <c r="E24" s="251">
        <v>-5.0666666666666664</v>
      </c>
      <c r="F24" s="441">
        <v>375</v>
      </c>
      <c r="G24" s="250">
        <v>-7</v>
      </c>
      <c r="H24" s="251">
        <v>-1.9283746556473829</v>
      </c>
      <c r="I24" s="447">
        <v>363</v>
      </c>
      <c r="L24" s="33"/>
    </row>
    <row r="25" spans="2:12" s="26" customFormat="1" ht="12.95" customHeight="1" x14ac:dyDescent="0.2">
      <c r="B25" s="252" t="s">
        <v>47</v>
      </c>
      <c r="C25" s="253">
        <v>176</v>
      </c>
      <c r="D25" s="254">
        <v>-26</v>
      </c>
      <c r="E25" s="255">
        <v>-12.871287128712872</v>
      </c>
      <c r="F25" s="442">
        <v>202</v>
      </c>
      <c r="G25" s="254">
        <v>-44</v>
      </c>
      <c r="H25" s="255">
        <v>-20</v>
      </c>
      <c r="I25" s="448">
        <v>220</v>
      </c>
      <c r="L25" s="33"/>
    </row>
    <row r="26" spans="2:12" s="26" customFormat="1" ht="12.95" customHeight="1" x14ac:dyDescent="0.2">
      <c r="B26" s="256" t="s">
        <v>48</v>
      </c>
      <c r="C26" s="257">
        <v>1794</v>
      </c>
      <c r="D26" s="258">
        <v>19</v>
      </c>
      <c r="E26" s="259">
        <v>1.0704225352112675</v>
      </c>
      <c r="F26" s="443">
        <v>1775</v>
      </c>
      <c r="G26" s="258">
        <v>75</v>
      </c>
      <c r="H26" s="259">
        <v>4.3630017452006982</v>
      </c>
      <c r="I26" s="449">
        <v>1719</v>
      </c>
      <c r="L26" s="33"/>
    </row>
    <row r="27" spans="2:12" s="26" customFormat="1" ht="12.95" customHeight="1" x14ac:dyDescent="0.2">
      <c r="B27" s="260" t="s">
        <v>49</v>
      </c>
      <c r="C27" s="261">
        <v>2326</v>
      </c>
      <c r="D27" s="262">
        <v>-26</v>
      </c>
      <c r="E27" s="263">
        <v>-1.1054421768707483</v>
      </c>
      <c r="F27" s="444">
        <v>2352</v>
      </c>
      <c r="G27" s="262">
        <v>24</v>
      </c>
      <c r="H27" s="263">
        <v>1.0425716768027802</v>
      </c>
      <c r="I27" s="450">
        <v>2302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1718</v>
      </c>
      <c r="D29" s="262">
        <v>-20</v>
      </c>
      <c r="E29" s="263">
        <v>-1.1507479861910241</v>
      </c>
      <c r="F29" s="444">
        <v>1738</v>
      </c>
      <c r="G29" s="268">
        <v>-146</v>
      </c>
      <c r="H29" s="263">
        <v>-7.8326180257510734</v>
      </c>
      <c r="I29" s="450">
        <v>1864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1583</v>
      </c>
      <c r="D31" s="262">
        <v>-90</v>
      </c>
      <c r="E31" s="263">
        <v>-5.3795576808129111</v>
      </c>
      <c r="F31" s="444">
        <v>1673</v>
      </c>
      <c r="G31" s="268">
        <v>-13</v>
      </c>
      <c r="H31" s="263">
        <v>-0.81453634085213023</v>
      </c>
      <c r="I31" s="450">
        <v>1596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2063</v>
      </c>
      <c r="D33" s="250">
        <v>148</v>
      </c>
      <c r="E33" s="251">
        <v>7.7284595300261092</v>
      </c>
      <c r="F33" s="441">
        <v>1915</v>
      </c>
      <c r="G33" s="250">
        <v>-232</v>
      </c>
      <c r="H33" s="251">
        <v>-10.108932461873639</v>
      </c>
      <c r="I33" s="447">
        <v>2295</v>
      </c>
      <c r="L33" s="33"/>
    </row>
    <row r="34" spans="2:12" s="26" customFormat="1" ht="12.95" customHeight="1" x14ac:dyDescent="0.2">
      <c r="B34" s="269" t="s">
        <v>53</v>
      </c>
      <c r="C34" s="257">
        <v>1826</v>
      </c>
      <c r="D34" s="258">
        <v>117</v>
      </c>
      <c r="E34" s="259">
        <v>6.8461088355763602</v>
      </c>
      <c r="F34" s="443">
        <v>1709</v>
      </c>
      <c r="G34" s="258">
        <v>-277</v>
      </c>
      <c r="H34" s="259">
        <v>-13.171659533999049</v>
      </c>
      <c r="I34" s="449">
        <v>2103</v>
      </c>
      <c r="L34" s="33"/>
    </row>
    <row r="35" spans="2:12" s="26" customFormat="1" ht="12.95" customHeight="1" x14ac:dyDescent="0.2">
      <c r="B35" s="260" t="s">
        <v>54</v>
      </c>
      <c r="C35" s="261">
        <v>3889</v>
      </c>
      <c r="D35" s="262">
        <v>265</v>
      </c>
      <c r="E35" s="263">
        <v>7.312362030905077</v>
      </c>
      <c r="F35" s="444">
        <v>3624</v>
      </c>
      <c r="G35" s="262">
        <v>-509</v>
      </c>
      <c r="H35" s="263">
        <v>-11.573442473851751</v>
      </c>
      <c r="I35" s="450">
        <v>4398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1035</v>
      </c>
      <c r="D37" s="262">
        <v>3</v>
      </c>
      <c r="E37" s="263">
        <v>0.29069767441860467</v>
      </c>
      <c r="F37" s="444">
        <v>1032</v>
      </c>
      <c r="G37" s="262">
        <v>5</v>
      </c>
      <c r="H37" s="263">
        <v>0.48543689320388345</v>
      </c>
      <c r="I37" s="450">
        <v>1030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896</v>
      </c>
      <c r="D39" s="250">
        <v>-3</v>
      </c>
      <c r="E39" s="251">
        <v>-0.33370411568409347</v>
      </c>
      <c r="F39" s="441">
        <v>899</v>
      </c>
      <c r="G39" s="250">
        <v>-85</v>
      </c>
      <c r="H39" s="251">
        <v>-8.6646279306829754</v>
      </c>
      <c r="I39" s="447">
        <v>981</v>
      </c>
      <c r="L39" s="33"/>
    </row>
    <row r="40" spans="2:12" s="26" customFormat="1" ht="12.95" customHeight="1" x14ac:dyDescent="0.2">
      <c r="B40" s="252" t="s">
        <v>57</v>
      </c>
      <c r="C40" s="253">
        <v>1344</v>
      </c>
      <c r="D40" s="254">
        <v>-35</v>
      </c>
      <c r="E40" s="255">
        <v>-2.5380710659898478</v>
      </c>
      <c r="F40" s="442">
        <v>1379</v>
      </c>
      <c r="G40" s="254">
        <v>-212</v>
      </c>
      <c r="H40" s="255">
        <v>-13.624678663239074</v>
      </c>
      <c r="I40" s="448">
        <v>1556</v>
      </c>
      <c r="L40" s="33"/>
    </row>
    <row r="41" spans="2:12" s="26" customFormat="1" ht="12.95" customHeight="1" x14ac:dyDescent="0.2">
      <c r="B41" s="252" t="s">
        <v>58</v>
      </c>
      <c r="C41" s="253">
        <v>398</v>
      </c>
      <c r="D41" s="254">
        <v>12</v>
      </c>
      <c r="E41" s="255">
        <v>3.1088082901554404</v>
      </c>
      <c r="F41" s="442">
        <v>386</v>
      </c>
      <c r="G41" s="254">
        <v>10</v>
      </c>
      <c r="H41" s="255">
        <v>2.5773195876288657</v>
      </c>
      <c r="I41" s="448">
        <v>388</v>
      </c>
      <c r="L41" s="33"/>
    </row>
    <row r="42" spans="2:12" s="26" customFormat="1" ht="12.95" customHeight="1" x14ac:dyDescent="0.2">
      <c r="B42" s="252" t="s">
        <v>59</v>
      </c>
      <c r="C42" s="253">
        <v>458</v>
      </c>
      <c r="D42" s="254">
        <v>-9</v>
      </c>
      <c r="E42" s="255">
        <v>-1.9271948608137044</v>
      </c>
      <c r="F42" s="442">
        <v>467</v>
      </c>
      <c r="G42" s="254">
        <v>-41</v>
      </c>
      <c r="H42" s="255">
        <v>-8.2164328657314627</v>
      </c>
      <c r="I42" s="448">
        <v>499</v>
      </c>
      <c r="L42" s="33"/>
    </row>
    <row r="43" spans="2:12" s="26" customFormat="1" ht="12.95" customHeight="1" x14ac:dyDescent="0.2">
      <c r="B43" s="256" t="s">
        <v>60</v>
      </c>
      <c r="C43" s="257">
        <v>1794</v>
      </c>
      <c r="D43" s="258">
        <v>59</v>
      </c>
      <c r="E43" s="259">
        <v>3.4005763688760808</v>
      </c>
      <c r="F43" s="443">
        <v>1735</v>
      </c>
      <c r="G43" s="258">
        <v>-83</v>
      </c>
      <c r="H43" s="259">
        <v>-4.4219499200852423</v>
      </c>
      <c r="I43" s="449">
        <v>1877</v>
      </c>
      <c r="L43" s="33"/>
    </row>
    <row r="44" spans="2:12" s="26" customFormat="1" ht="12.95" customHeight="1" x14ac:dyDescent="0.2">
      <c r="B44" s="260" t="s">
        <v>61</v>
      </c>
      <c r="C44" s="261">
        <v>4890</v>
      </c>
      <c r="D44" s="262">
        <v>24</v>
      </c>
      <c r="E44" s="263">
        <v>0.49321824907521578</v>
      </c>
      <c r="F44" s="444">
        <v>4866</v>
      </c>
      <c r="G44" s="262">
        <v>-411</v>
      </c>
      <c r="H44" s="263">
        <v>-7.753254102999434</v>
      </c>
      <c r="I44" s="450">
        <v>5301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268</v>
      </c>
      <c r="D46" s="250">
        <v>-4</v>
      </c>
      <c r="E46" s="251">
        <v>-1.4705882352941175</v>
      </c>
      <c r="F46" s="441">
        <v>272</v>
      </c>
      <c r="G46" s="250">
        <v>-28</v>
      </c>
      <c r="H46" s="251">
        <v>-9.4594594594594597</v>
      </c>
      <c r="I46" s="447">
        <v>296</v>
      </c>
      <c r="L46" s="33"/>
    </row>
    <row r="47" spans="2:12" s="26" customFormat="1" ht="12.95" customHeight="1" x14ac:dyDescent="0.2">
      <c r="B47" s="252" t="s">
        <v>63</v>
      </c>
      <c r="C47" s="253">
        <v>447</v>
      </c>
      <c r="D47" s="254">
        <v>-25</v>
      </c>
      <c r="E47" s="255">
        <v>-5.2966101694915251</v>
      </c>
      <c r="F47" s="442">
        <v>472</v>
      </c>
      <c r="G47" s="254">
        <v>22</v>
      </c>
      <c r="H47" s="255">
        <v>5.1764705882352944</v>
      </c>
      <c r="I47" s="448">
        <v>425</v>
      </c>
      <c r="L47" s="33"/>
    </row>
    <row r="48" spans="2:12" s="26" customFormat="1" ht="12.95" customHeight="1" x14ac:dyDescent="0.2">
      <c r="B48" s="252" t="s">
        <v>64</v>
      </c>
      <c r="C48" s="253">
        <v>720</v>
      </c>
      <c r="D48" s="254">
        <v>23</v>
      </c>
      <c r="E48" s="255">
        <v>3.2998565279770444</v>
      </c>
      <c r="F48" s="442">
        <v>697</v>
      </c>
      <c r="G48" s="254">
        <v>3</v>
      </c>
      <c r="H48" s="255">
        <v>0.41841004184100417</v>
      </c>
      <c r="I48" s="448">
        <v>717</v>
      </c>
      <c r="L48" s="33"/>
    </row>
    <row r="49" spans="2:12" s="26" customFormat="1" ht="12.95" customHeight="1" x14ac:dyDescent="0.2">
      <c r="B49" s="252" t="s">
        <v>65</v>
      </c>
      <c r="C49" s="253">
        <v>292</v>
      </c>
      <c r="D49" s="254">
        <v>-9</v>
      </c>
      <c r="E49" s="255">
        <v>-2.9900332225913622</v>
      </c>
      <c r="F49" s="442">
        <v>301</v>
      </c>
      <c r="G49" s="254">
        <v>8</v>
      </c>
      <c r="H49" s="255">
        <v>2.8169014084507045</v>
      </c>
      <c r="I49" s="448">
        <v>284</v>
      </c>
      <c r="L49" s="33"/>
    </row>
    <row r="50" spans="2:12" s="26" customFormat="1" ht="12.95" customHeight="1" x14ac:dyDescent="0.2">
      <c r="B50" s="252" t="s">
        <v>66</v>
      </c>
      <c r="C50" s="253">
        <v>752</v>
      </c>
      <c r="D50" s="254">
        <v>-36</v>
      </c>
      <c r="E50" s="255">
        <v>-4.5685279187817258</v>
      </c>
      <c r="F50" s="442">
        <v>788</v>
      </c>
      <c r="G50" s="254">
        <v>-37</v>
      </c>
      <c r="H50" s="255">
        <v>-4.6894803548795947</v>
      </c>
      <c r="I50" s="448">
        <v>789</v>
      </c>
      <c r="L50" s="33"/>
    </row>
    <row r="51" spans="2:12" s="26" customFormat="1" ht="12.95" customHeight="1" x14ac:dyDescent="0.2">
      <c r="B51" s="252" t="s">
        <v>67</v>
      </c>
      <c r="C51" s="253">
        <v>186</v>
      </c>
      <c r="D51" s="254">
        <v>2</v>
      </c>
      <c r="E51" s="255">
        <v>1.0869565217391304</v>
      </c>
      <c r="F51" s="442">
        <v>184</v>
      </c>
      <c r="G51" s="254">
        <v>3</v>
      </c>
      <c r="H51" s="255">
        <v>1.639344262295082</v>
      </c>
      <c r="I51" s="448">
        <v>183</v>
      </c>
      <c r="L51" s="33"/>
    </row>
    <row r="52" spans="2:12" s="26" customFormat="1" ht="12.95" customHeight="1" x14ac:dyDescent="0.2">
      <c r="B52" s="252" t="s">
        <v>68</v>
      </c>
      <c r="C52" s="253">
        <v>124</v>
      </c>
      <c r="D52" s="254">
        <v>-8</v>
      </c>
      <c r="E52" s="255">
        <v>-6.0606060606060606</v>
      </c>
      <c r="F52" s="442">
        <v>132</v>
      </c>
      <c r="G52" s="254">
        <v>-5</v>
      </c>
      <c r="H52" s="255">
        <v>-3.8759689922480618</v>
      </c>
      <c r="I52" s="448">
        <v>129</v>
      </c>
      <c r="L52" s="33"/>
    </row>
    <row r="53" spans="2:12" s="26" customFormat="1" ht="12.95" customHeight="1" x14ac:dyDescent="0.2">
      <c r="B53" s="252" t="s">
        <v>69</v>
      </c>
      <c r="C53" s="253">
        <v>930</v>
      </c>
      <c r="D53" s="254">
        <v>-51</v>
      </c>
      <c r="E53" s="255">
        <v>-5.1987767584097861</v>
      </c>
      <c r="F53" s="442">
        <v>981</v>
      </c>
      <c r="G53" s="254">
        <v>-49</v>
      </c>
      <c r="H53" s="255">
        <v>-5.0051072522982638</v>
      </c>
      <c r="I53" s="448">
        <v>979</v>
      </c>
      <c r="L53" s="33"/>
    </row>
    <row r="54" spans="2:12" s="26" customFormat="1" ht="12.95" customHeight="1" x14ac:dyDescent="0.2">
      <c r="B54" s="256" t="s">
        <v>70</v>
      </c>
      <c r="C54" s="257">
        <v>301</v>
      </c>
      <c r="D54" s="258">
        <v>-20</v>
      </c>
      <c r="E54" s="259">
        <v>-6.2305295950155761</v>
      </c>
      <c r="F54" s="443">
        <v>321</v>
      </c>
      <c r="G54" s="258">
        <v>-5</v>
      </c>
      <c r="H54" s="259">
        <v>-1.6339869281045754</v>
      </c>
      <c r="I54" s="449">
        <v>306</v>
      </c>
      <c r="L54" s="33"/>
    </row>
    <row r="55" spans="2:12" s="26" customFormat="1" ht="12.95" customHeight="1" x14ac:dyDescent="0.2">
      <c r="B55" s="260" t="s">
        <v>71</v>
      </c>
      <c r="C55" s="261">
        <v>4020</v>
      </c>
      <c r="D55" s="262">
        <v>-128</v>
      </c>
      <c r="E55" s="263">
        <v>-3.085824493731919</v>
      </c>
      <c r="F55" s="444">
        <v>4148</v>
      </c>
      <c r="G55" s="262">
        <v>-88</v>
      </c>
      <c r="H55" s="263">
        <v>-2.1421616358325219</v>
      </c>
      <c r="I55" s="450">
        <v>4108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7018</v>
      </c>
      <c r="D57" s="250">
        <v>-84</v>
      </c>
      <c r="E57" s="251">
        <v>-1.1827654181920586</v>
      </c>
      <c r="F57" s="441">
        <v>7102</v>
      </c>
      <c r="G57" s="250">
        <v>450</v>
      </c>
      <c r="H57" s="251">
        <v>6.8514007308160778</v>
      </c>
      <c r="I57" s="447">
        <v>6568</v>
      </c>
      <c r="L57" s="33"/>
    </row>
    <row r="58" spans="2:12" s="26" customFormat="1" ht="12.95" customHeight="1" x14ac:dyDescent="0.2">
      <c r="B58" s="252" t="s">
        <v>73</v>
      </c>
      <c r="C58" s="253">
        <v>962</v>
      </c>
      <c r="D58" s="254">
        <v>-154</v>
      </c>
      <c r="E58" s="255">
        <v>-13.799283154121863</v>
      </c>
      <c r="F58" s="442">
        <v>1116</v>
      </c>
      <c r="G58" s="254">
        <v>-66</v>
      </c>
      <c r="H58" s="255">
        <v>-6.4202334630350189</v>
      </c>
      <c r="I58" s="448">
        <v>1028</v>
      </c>
      <c r="L58" s="33"/>
    </row>
    <row r="59" spans="2:12" s="26" customFormat="1" ht="12.95" customHeight="1" x14ac:dyDescent="0.2">
      <c r="B59" s="252" t="s">
        <v>74</v>
      </c>
      <c r="C59" s="253">
        <v>746</v>
      </c>
      <c r="D59" s="254">
        <v>-25</v>
      </c>
      <c r="E59" s="255">
        <v>-3.2425421530479901</v>
      </c>
      <c r="F59" s="442">
        <v>771</v>
      </c>
      <c r="G59" s="254">
        <v>90</v>
      </c>
      <c r="H59" s="255">
        <v>13.719512195121952</v>
      </c>
      <c r="I59" s="448">
        <v>656</v>
      </c>
      <c r="L59" s="33"/>
    </row>
    <row r="60" spans="2:12" s="26" customFormat="1" ht="12.95" customHeight="1" x14ac:dyDescent="0.2">
      <c r="B60" s="256" t="s">
        <v>75</v>
      </c>
      <c r="C60" s="257">
        <v>1332</v>
      </c>
      <c r="D60" s="258">
        <v>-167</v>
      </c>
      <c r="E60" s="259">
        <v>-11.14076050700467</v>
      </c>
      <c r="F60" s="443">
        <v>1499</v>
      </c>
      <c r="G60" s="258">
        <v>-64</v>
      </c>
      <c r="H60" s="259">
        <v>-4.5845272206303722</v>
      </c>
      <c r="I60" s="449">
        <v>1396</v>
      </c>
      <c r="L60" s="33"/>
    </row>
    <row r="61" spans="2:12" s="26" customFormat="1" ht="12.95" customHeight="1" x14ac:dyDescent="0.2">
      <c r="B61" s="260" t="s">
        <v>76</v>
      </c>
      <c r="C61" s="261">
        <v>10058</v>
      </c>
      <c r="D61" s="262">
        <v>-430</v>
      </c>
      <c r="E61" s="263">
        <v>-4.0999237223493514</v>
      </c>
      <c r="F61" s="444">
        <v>10488</v>
      </c>
      <c r="G61" s="262">
        <v>410</v>
      </c>
      <c r="H61" s="263">
        <v>4.2495854063018239</v>
      </c>
      <c r="I61" s="450">
        <v>9648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3296</v>
      </c>
      <c r="D63" s="250">
        <v>3</v>
      </c>
      <c r="E63" s="251">
        <v>9.110233829334953E-2</v>
      </c>
      <c r="F63" s="441">
        <v>3293</v>
      </c>
      <c r="G63" s="250">
        <v>-69</v>
      </c>
      <c r="H63" s="251">
        <v>-2.0505200594353639</v>
      </c>
      <c r="I63" s="447">
        <v>3365</v>
      </c>
      <c r="L63" s="33"/>
    </row>
    <row r="64" spans="2:12" s="26" customFormat="1" ht="12.95" customHeight="1" x14ac:dyDescent="0.2">
      <c r="B64" s="252" t="s">
        <v>78</v>
      </c>
      <c r="C64" s="253">
        <v>1026</v>
      </c>
      <c r="D64" s="254">
        <v>5</v>
      </c>
      <c r="E64" s="255">
        <v>0.48971596474045059</v>
      </c>
      <c r="F64" s="442">
        <v>1021</v>
      </c>
      <c r="G64" s="254">
        <v>-133</v>
      </c>
      <c r="H64" s="255">
        <v>-11.475409836065573</v>
      </c>
      <c r="I64" s="448">
        <v>1159</v>
      </c>
      <c r="L64" s="33"/>
    </row>
    <row r="65" spans="2:12" s="26" customFormat="1" ht="12.95" customHeight="1" x14ac:dyDescent="0.2">
      <c r="B65" s="256" t="s">
        <v>79</v>
      </c>
      <c r="C65" s="257">
        <v>4335</v>
      </c>
      <c r="D65" s="258">
        <v>58</v>
      </c>
      <c r="E65" s="259">
        <v>1.3560907177928454</v>
      </c>
      <c r="F65" s="443">
        <v>4277</v>
      </c>
      <c r="G65" s="258">
        <v>-277</v>
      </c>
      <c r="H65" s="259">
        <v>-6.0060711188204685</v>
      </c>
      <c r="I65" s="449">
        <v>4612</v>
      </c>
      <c r="L65" s="33"/>
    </row>
    <row r="66" spans="2:12" s="26" customFormat="1" ht="12.95" customHeight="1" x14ac:dyDescent="0.2">
      <c r="B66" s="260" t="s">
        <v>80</v>
      </c>
      <c r="C66" s="261">
        <v>8657</v>
      </c>
      <c r="D66" s="262">
        <v>66</v>
      </c>
      <c r="E66" s="263">
        <v>0.76824583866837381</v>
      </c>
      <c r="F66" s="444">
        <v>8591</v>
      </c>
      <c r="G66" s="262">
        <v>-479</v>
      </c>
      <c r="H66" s="263">
        <v>-5.2429947460595452</v>
      </c>
      <c r="I66" s="450">
        <v>9136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1929</v>
      </c>
      <c r="D68" s="250">
        <v>-23</v>
      </c>
      <c r="E68" s="251">
        <v>-1.1782786885245902</v>
      </c>
      <c r="F68" s="441">
        <v>1952</v>
      </c>
      <c r="G68" s="250">
        <v>-168</v>
      </c>
      <c r="H68" s="251">
        <v>-8.0114449213161656</v>
      </c>
      <c r="I68" s="447">
        <v>2097</v>
      </c>
      <c r="L68" s="33"/>
    </row>
    <row r="69" spans="2:12" s="26" customFormat="1" ht="12.95" customHeight="1" x14ac:dyDescent="0.2">
      <c r="B69" s="256" t="s">
        <v>82</v>
      </c>
      <c r="C69" s="257">
        <v>1038</v>
      </c>
      <c r="D69" s="258">
        <v>16</v>
      </c>
      <c r="E69" s="259">
        <v>1.5655577299412915</v>
      </c>
      <c r="F69" s="443">
        <v>1022</v>
      </c>
      <c r="G69" s="258">
        <v>-72</v>
      </c>
      <c r="H69" s="259">
        <v>-6.4864864864864868</v>
      </c>
      <c r="I69" s="449">
        <v>1110</v>
      </c>
      <c r="L69" s="33"/>
    </row>
    <row r="70" spans="2:12" s="26" customFormat="1" ht="12.95" customHeight="1" x14ac:dyDescent="0.2">
      <c r="B70" s="260" t="s">
        <v>83</v>
      </c>
      <c r="C70" s="261">
        <v>2967</v>
      </c>
      <c r="D70" s="262">
        <v>-7</v>
      </c>
      <c r="E70" s="263">
        <v>-0.23537323470073976</v>
      </c>
      <c r="F70" s="444">
        <v>2974</v>
      </c>
      <c r="G70" s="262">
        <v>-240</v>
      </c>
      <c r="H70" s="263">
        <v>-7.4836295603367633</v>
      </c>
      <c r="I70" s="450">
        <v>3207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990</v>
      </c>
      <c r="D72" s="250">
        <v>2</v>
      </c>
      <c r="E72" s="251">
        <v>0.20242914979757085</v>
      </c>
      <c r="F72" s="441">
        <v>988</v>
      </c>
      <c r="G72" s="250">
        <v>47</v>
      </c>
      <c r="H72" s="251">
        <v>4.9840933191940611</v>
      </c>
      <c r="I72" s="447">
        <v>943</v>
      </c>
      <c r="L72" s="33"/>
    </row>
    <row r="73" spans="2:12" s="26" customFormat="1" ht="12.95" customHeight="1" x14ac:dyDescent="0.2">
      <c r="B73" s="252" t="s">
        <v>85</v>
      </c>
      <c r="C73" s="253">
        <v>294</v>
      </c>
      <c r="D73" s="254">
        <v>-4</v>
      </c>
      <c r="E73" s="255">
        <v>-1.3422818791946309</v>
      </c>
      <c r="F73" s="442">
        <v>298</v>
      </c>
      <c r="G73" s="254">
        <v>26</v>
      </c>
      <c r="H73" s="255">
        <v>9.7014925373134329</v>
      </c>
      <c r="I73" s="448">
        <v>268</v>
      </c>
      <c r="L73" s="33"/>
    </row>
    <row r="74" spans="2:12" s="26" customFormat="1" ht="12.95" customHeight="1" x14ac:dyDescent="0.2">
      <c r="B74" s="252" t="s">
        <v>86</v>
      </c>
      <c r="C74" s="253">
        <v>364</v>
      </c>
      <c r="D74" s="254">
        <v>15</v>
      </c>
      <c r="E74" s="255">
        <v>4.2979942693409736</v>
      </c>
      <c r="F74" s="442">
        <v>349</v>
      </c>
      <c r="G74" s="254">
        <v>72</v>
      </c>
      <c r="H74" s="255">
        <v>24.657534246575342</v>
      </c>
      <c r="I74" s="448">
        <v>292</v>
      </c>
      <c r="L74" s="33"/>
    </row>
    <row r="75" spans="2:12" s="26" customFormat="1" ht="12.95" customHeight="1" x14ac:dyDescent="0.2">
      <c r="B75" s="256" t="s">
        <v>87</v>
      </c>
      <c r="C75" s="257">
        <v>897</v>
      </c>
      <c r="D75" s="258">
        <v>-19</v>
      </c>
      <c r="E75" s="259">
        <v>-2.0742358078602621</v>
      </c>
      <c r="F75" s="443">
        <v>916</v>
      </c>
      <c r="G75" s="258">
        <v>26</v>
      </c>
      <c r="H75" s="259">
        <v>2.9850746268656714</v>
      </c>
      <c r="I75" s="449">
        <v>871</v>
      </c>
      <c r="L75" s="33"/>
    </row>
    <row r="76" spans="2:12" s="26" customFormat="1" ht="12.95" customHeight="1" x14ac:dyDescent="0.2">
      <c r="B76" s="260" t="s">
        <v>88</v>
      </c>
      <c r="C76" s="261">
        <v>2545</v>
      </c>
      <c r="D76" s="262">
        <v>-6</v>
      </c>
      <c r="E76" s="263">
        <v>-0.2352018816150529</v>
      </c>
      <c r="F76" s="444">
        <v>2551</v>
      </c>
      <c r="G76" s="262">
        <v>171</v>
      </c>
      <c r="H76" s="263">
        <v>7.2030328559393428</v>
      </c>
      <c r="I76" s="450">
        <v>2374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9716</v>
      </c>
      <c r="D78" s="262">
        <v>447</v>
      </c>
      <c r="E78" s="263">
        <v>4.8225267019095917</v>
      </c>
      <c r="F78" s="444">
        <v>9269</v>
      </c>
      <c r="G78" s="262">
        <v>45</v>
      </c>
      <c r="H78" s="263">
        <v>0.46530865474097816</v>
      </c>
      <c r="I78" s="450">
        <v>9671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3770</v>
      </c>
      <c r="D80" s="262">
        <v>-71</v>
      </c>
      <c r="E80" s="263">
        <v>-1.8484769591252277</v>
      </c>
      <c r="F80" s="444">
        <v>3841</v>
      </c>
      <c r="G80" s="262">
        <v>-432</v>
      </c>
      <c r="H80" s="263">
        <v>-10.280818657782008</v>
      </c>
      <c r="I80" s="450">
        <v>4202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1389</v>
      </c>
      <c r="D82" s="262">
        <v>25</v>
      </c>
      <c r="E82" s="263">
        <v>1.8328445747800588</v>
      </c>
      <c r="F82" s="444">
        <v>1364</v>
      </c>
      <c r="G82" s="262">
        <v>-104</v>
      </c>
      <c r="H82" s="263">
        <v>-6.9658405894172812</v>
      </c>
      <c r="I82" s="450">
        <v>1493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708</v>
      </c>
      <c r="D84" s="250">
        <v>27</v>
      </c>
      <c r="E84" s="251">
        <v>3.9647577092511015</v>
      </c>
      <c r="F84" s="441">
        <v>681</v>
      </c>
      <c r="G84" s="250">
        <v>-90</v>
      </c>
      <c r="H84" s="251">
        <v>-11.278195488721805</v>
      </c>
      <c r="I84" s="447">
        <v>798</v>
      </c>
      <c r="L84" s="33"/>
    </row>
    <row r="85" spans="2:12" s="26" customFormat="1" ht="12.95" customHeight="1" x14ac:dyDescent="0.2">
      <c r="B85" s="252" t="s">
        <v>93</v>
      </c>
      <c r="C85" s="253">
        <v>2597</v>
      </c>
      <c r="D85" s="254">
        <v>18</v>
      </c>
      <c r="E85" s="255">
        <v>0.69794493989918571</v>
      </c>
      <c r="F85" s="442">
        <v>2579</v>
      </c>
      <c r="G85" s="254">
        <v>34</v>
      </c>
      <c r="H85" s="255">
        <v>1.3265704252828716</v>
      </c>
      <c r="I85" s="448">
        <v>2563</v>
      </c>
      <c r="L85" s="33"/>
    </row>
    <row r="86" spans="2:12" s="26" customFormat="1" ht="12.95" customHeight="1" x14ac:dyDescent="0.2">
      <c r="B86" s="256" t="s">
        <v>94</v>
      </c>
      <c r="C86" s="257">
        <v>1232</v>
      </c>
      <c r="D86" s="258">
        <v>11</v>
      </c>
      <c r="E86" s="259">
        <v>0.90090090090090091</v>
      </c>
      <c r="F86" s="443">
        <v>1221</v>
      </c>
      <c r="G86" s="258">
        <v>10</v>
      </c>
      <c r="H86" s="259">
        <v>0.81833060556464821</v>
      </c>
      <c r="I86" s="449">
        <v>1222</v>
      </c>
      <c r="L86" s="33"/>
    </row>
    <row r="87" spans="2:12" s="26" customFormat="1" ht="12.95" customHeight="1" x14ac:dyDescent="0.2">
      <c r="B87" s="260" t="s">
        <v>95</v>
      </c>
      <c r="C87" s="261">
        <v>4537</v>
      </c>
      <c r="D87" s="262">
        <v>56</v>
      </c>
      <c r="E87" s="263">
        <v>1.24972104440973</v>
      </c>
      <c r="F87" s="444">
        <v>4481</v>
      </c>
      <c r="G87" s="262">
        <v>-46</v>
      </c>
      <c r="H87" s="263">
        <v>-1.0037093606807768</v>
      </c>
      <c r="I87" s="450">
        <v>4583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436</v>
      </c>
      <c r="D89" s="262">
        <v>-7</v>
      </c>
      <c r="E89" s="263">
        <v>-1.5801354401805869</v>
      </c>
      <c r="F89" s="444">
        <v>443</v>
      </c>
      <c r="G89" s="262">
        <v>-24</v>
      </c>
      <c r="H89" s="263">
        <v>-5.2173913043478262</v>
      </c>
      <c r="I89" s="450">
        <v>460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523</v>
      </c>
      <c r="D91" s="262">
        <v>-7</v>
      </c>
      <c r="E91" s="263">
        <v>-1.3207547169811322</v>
      </c>
      <c r="F91" s="444">
        <v>530</v>
      </c>
      <c r="G91" s="262">
        <v>-8</v>
      </c>
      <c r="H91" s="263">
        <v>-1.5065913370998116</v>
      </c>
      <c r="I91" s="450">
        <v>531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473</v>
      </c>
      <c r="D93" s="262">
        <v>33</v>
      </c>
      <c r="E93" s="263">
        <v>7.5</v>
      </c>
      <c r="F93" s="444">
        <v>440</v>
      </c>
      <c r="G93" s="262">
        <v>-50</v>
      </c>
      <c r="H93" s="263">
        <v>-9.5602294455066925</v>
      </c>
      <c r="I93" s="450">
        <v>523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89387</v>
      </c>
      <c r="D95" s="262">
        <v>-262</v>
      </c>
      <c r="E95" s="263">
        <v>-0.29225088958047496</v>
      </c>
      <c r="F95" s="444">
        <v>89649</v>
      </c>
      <c r="G95" s="262">
        <v>-5018</v>
      </c>
      <c r="H95" s="263">
        <v>-5.3153964302738199</v>
      </c>
      <c r="I95" s="450">
        <v>94405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2026-04-08T15:07:13Z</cp:lastPrinted>
  <dcterms:created xsi:type="dcterms:W3CDTF">2025-01-14T15:24:30Z</dcterms:created>
  <dcterms:modified xsi:type="dcterms:W3CDTF">2026-04-08T15:09:08Z</dcterms:modified>
</cp:coreProperties>
</file>